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2135" activeTab="0"/>
  </bookViews>
  <sheets>
    <sheet name="Wycena razem" sheetId="1" r:id="rId1"/>
    <sheet name="Arkusz1" sheetId="2" r:id="rId2"/>
  </sheets>
  <definedNames>
    <definedName name="jnp">'Wycena razem'!$I$1</definedName>
    <definedName name="jnp2">#REF!</definedName>
    <definedName name="_xlnm.Print_Area" localSheetId="0">'Wycena razem'!$A$1:$K$18</definedName>
  </definedNames>
  <calcPr fullCalcOnLoad="1"/>
</workbook>
</file>

<file path=xl/sharedStrings.xml><?xml version="1.0" encoding="utf-8"?>
<sst xmlns="http://schemas.openxmlformats.org/spreadsheetml/2006/main" count="48" uniqueCount="40">
  <si>
    <t>Cena za 1 j.n.p.=</t>
  </si>
  <si>
    <t>Lp</t>
  </si>
  <si>
    <t xml:space="preserve">Opis </t>
  </si>
  <si>
    <t>j.m.</t>
  </si>
  <si>
    <t>ilość j.m.</t>
  </si>
  <si>
    <t>Nakład</t>
  </si>
  <si>
    <t>Ilość j.n.p.</t>
  </si>
  <si>
    <t>Koszt</t>
  </si>
  <si>
    <t>Podatek VAT</t>
  </si>
  <si>
    <t>Suma brutto</t>
  </si>
  <si>
    <t>Uwagi</t>
  </si>
  <si>
    <t>jnp. 
na 1 jm.</t>
  </si>
  <si>
    <t>netto</t>
  </si>
  <si>
    <t>%</t>
  </si>
  <si>
    <t>wyjaśnienia do paramertów trudności, współczynników, dodatków i zmniejszeń</t>
  </si>
  <si>
    <t>prace kameralne</t>
  </si>
  <si>
    <t>szt.</t>
  </si>
  <si>
    <t>-</t>
  </si>
  <si>
    <t>zł. 
(bez VAT)</t>
  </si>
  <si>
    <t>Nazwa przedmiotu zamówienia:</t>
  </si>
  <si>
    <t>Razem dokumentacja</t>
  </si>
  <si>
    <t xml:space="preserve"> </t>
  </si>
  <si>
    <t>Mapa poglądowa w skali 1:25000</t>
  </si>
  <si>
    <t>kpl</t>
  </si>
  <si>
    <t>prace polowe i kameralne</t>
  </si>
  <si>
    <t>kpl.</t>
  </si>
  <si>
    <t>Geodezja i inwentaryzacja</t>
  </si>
  <si>
    <t>Specyfikacja techniczna wykonania i odbioru robót (kompletna)</t>
  </si>
  <si>
    <t>Przedmiar robót, kosztorys ślepy (zerowy), kosztorys inwestorski. Wraz z szczegółowym wykazem ilości i wartości poszczególnych elementów R,M,S</t>
  </si>
  <si>
    <t>Szczegółowa inwentaryzajca wyrw z sporządzeniem części graficznej i dokumentacją fotograficzną</t>
  </si>
  <si>
    <t>Dokumentacja projektowa rozwiązań zabudowy wyrw z podziałem na lokalizacje, STWiOR, przedmiar, kosztorys ślepy, kosztorys inwestorski, wykaz szczegółowy RMS</t>
  </si>
  <si>
    <t>Mapa projektowa zaktualizowana syt-wys. 1:1000 - pomiar sytuacyjny i wysokościowy</t>
  </si>
  <si>
    <t>Razem</t>
  </si>
  <si>
    <t>zł</t>
  </si>
  <si>
    <t xml:space="preserve">Dokumentacja projektowa rozwiązań zabudowy wyrw (kompletny, część graficzna i opisowa) - z wariantami i uzgodnieniami </t>
  </si>
  <si>
    <t xml:space="preserve">Projekt zabudowy wyrw z oszacowaniem kosztów na rzece Prośnie w m. Kurza  i Jedlec -NW Pleszew- ZZ Kalisz </t>
  </si>
  <si>
    <t>data</t>
  </si>
  <si>
    <t>podpis</t>
  </si>
  <si>
    <t>PROSZĘ O WYPEŁNIENIE ZÓŁTEGO POLA (Cena za 1 j.n.p.) - WATOŚĆ WYLICZY SIĘ AUTOMATYCZNIE !!!</t>
  </si>
  <si>
    <t xml:space="preserve">Załącznik nr 4 - Formularz cenowy 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</si>
</sst>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_-* #,##0\ &quot;zł&quot;_-;\-* #,##0\ &quot;zł&quot;_-;_-* &quot;-&quot;??\ &quot;zł&quot;_-;_-@_-"/>
    <numFmt numFmtId="168" formatCode="#,##0.00_ ;\-#,##0.00\ "/>
    <numFmt numFmtId="169" formatCode="_-* #,##0.0000\ _z_ł_-;\-* #,##0.0000\ _z_ł_-;_-* &quot;-&quot;??\ _z_ł_-;_-@_-"/>
    <numFmt numFmtId="170" formatCode="_-* #,##0.00\ [$€-1]_-;\-* #,##0.00\ [$€-1]_-;_-* &quot;-&quot;??\ [$€-1]_-;_-@_-"/>
    <numFmt numFmtId="171" formatCode="_-* #,##0.000\ &quot;zł&quot;_-;\-* #,##0.000\ &quot;zł&quot;_-;_-* &quot;-&quot;??\ &quot;zł&quot;_-;_-@_-"/>
    <numFmt numFmtId="172" formatCode="_-* #,##0.0000\ &quot;zł&quot;_-;\-* #,##0.0000\ &quot;zł&quot;_-;_-* &quot;-&quot;??\ &quot;zł&quot;_-;_-@_-"/>
    <numFmt numFmtId="173" formatCode="_-* #,##0.0000\ _z_ł_-;\-* #,##0.0000\ _z_ł_-;_-* &quot;-&quot;????\ _z_ł_-;_-@_-"/>
    <numFmt numFmtId="174" formatCode="_-* #,##0.000\ _z_ł_-;\-* #,##0.000\ _z_ł_-;_-* &quot;-&quot;??\ _z_ł_-;_-@_-"/>
    <numFmt numFmtId="175" formatCode="_-* #,##0.0\ _z_ł_-;\-* #,##0.0\ _z_ł_-;_-* &quot;-&quot;??\ _z_ł_-;_-@_-"/>
    <numFmt numFmtId="176" formatCode="#,##0&quot;jnp&quot;"/>
    <numFmt numFmtId="177" formatCode="[$€-2]\ #,##0.00"/>
    <numFmt numFmtId="178" formatCode="_-* #,##0.0\ &quot;zł&quot;_-;\-* #,##0.0\ &quot;zł&quot;_-;_-* &quot;-&quot;??\ &quot;zł&quot;_-;_-@_-"/>
    <numFmt numFmtId="179" formatCode="#,##0.000_ ;\-#,##0.000\ "/>
    <numFmt numFmtId="180" formatCode="#,##0.0_ ;\-#,##0.0\ "/>
    <numFmt numFmtId="181" formatCode="#,##0_ ;\-#,##0\ 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</numFmts>
  <fonts count="60">
    <font>
      <sz val="9"/>
      <name val="Arial Narrow"/>
      <family val="0"/>
    </font>
    <font>
      <sz val="9"/>
      <name val="Times New Roman CE"/>
      <family val="1"/>
    </font>
    <font>
      <b/>
      <sz val="9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Tahoma"/>
      <family val="2"/>
    </font>
    <font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9"/>
      <color indexed="30"/>
      <name val="Arial Narrow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25"/>
      <name val="Arial Narrow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Arial Narrow"/>
      <family val="2"/>
    </font>
    <font>
      <sz val="9"/>
      <name val="Calibri Light"/>
      <family val="2"/>
    </font>
    <font>
      <sz val="14"/>
      <name val="Calibri Light"/>
      <family val="2"/>
    </font>
    <font>
      <b/>
      <sz val="12"/>
      <name val="Calibri Light"/>
      <family val="2"/>
    </font>
    <font>
      <i/>
      <sz val="10"/>
      <name val="Calibri Light"/>
      <family val="2"/>
    </font>
    <font>
      <b/>
      <i/>
      <sz val="9"/>
      <name val="Calibri Light"/>
      <family val="2"/>
    </font>
    <font>
      <b/>
      <sz val="9"/>
      <name val="Calibri Light"/>
      <family val="2"/>
    </font>
    <font>
      <b/>
      <u val="single"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9"/>
      <color indexed="10"/>
      <name val="Calibri Light"/>
      <family val="2"/>
    </font>
    <font>
      <b/>
      <sz val="11"/>
      <color indexed="1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Arial Narrow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1"/>
      <name val="Arial Narrow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Arial Narrow"/>
      <family val="2"/>
    </font>
    <font>
      <b/>
      <sz val="9"/>
      <color rgb="FFFF0000"/>
      <name val="Calibri Light"/>
      <family val="2"/>
    </font>
    <font>
      <b/>
      <sz val="11"/>
      <color rgb="FFFF0000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0" fillId="0" borderId="1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9" fontId="0" fillId="0" borderId="0" xfId="54" applyFont="1" applyAlignment="1">
      <alignment vertical="top"/>
    </xf>
    <xf numFmtId="0" fontId="0" fillId="0" borderId="0" xfId="0" applyFont="1" applyAlignment="1">
      <alignment vertical="top" wrapText="1"/>
    </xf>
    <xf numFmtId="166" fontId="2" fillId="0" borderId="0" xfId="42" applyNumberFormat="1" applyFont="1" applyAlignment="1">
      <alignment vertical="top"/>
    </xf>
    <xf numFmtId="167" fontId="2" fillId="0" borderId="0" xfId="60" applyNumberFormat="1" applyFont="1" applyAlignment="1">
      <alignment vertical="top"/>
    </xf>
    <xf numFmtId="44" fontId="0" fillId="0" borderId="0" xfId="60" applyFont="1" applyAlignment="1">
      <alignment horizontal="center" vertical="top"/>
    </xf>
    <xf numFmtId="0" fontId="0" fillId="0" borderId="11" xfId="0" applyFont="1" applyBorder="1" applyAlignment="1">
      <alignment vertical="top"/>
    </xf>
    <xf numFmtId="0" fontId="0" fillId="33" borderId="0" xfId="0" applyFont="1" applyFill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vertical="top"/>
    </xf>
    <xf numFmtId="44" fontId="0" fillId="0" borderId="0" xfId="0" applyNumberFormat="1" applyAlignment="1">
      <alignment/>
    </xf>
    <xf numFmtId="0" fontId="0" fillId="0" borderId="11" xfId="0" applyFont="1" applyFill="1" applyBorder="1" applyAlignment="1">
      <alignment vertical="top"/>
    </xf>
    <xf numFmtId="0" fontId="57" fillId="0" borderId="0" xfId="0" applyFont="1" applyAlignment="1">
      <alignment/>
    </xf>
    <xf numFmtId="0" fontId="27" fillId="0" borderId="12" xfId="0" applyFont="1" applyFill="1" applyBorder="1" applyAlignment="1" applyProtection="1">
      <alignment horizontal="center" vertical="top"/>
      <protection locked="0"/>
    </xf>
    <xf numFmtId="0" fontId="27" fillId="0" borderId="12" xfId="0" applyFont="1" applyFill="1" applyBorder="1" applyAlignment="1" applyProtection="1">
      <alignment horizontal="left" vertical="top" wrapText="1"/>
      <protection locked="0"/>
    </xf>
    <xf numFmtId="44" fontId="27" fillId="0" borderId="12" xfId="60" applyFont="1" applyFill="1" applyBorder="1" applyAlignment="1" applyProtection="1">
      <alignment horizontal="center" vertical="top"/>
      <protection locked="0"/>
    </xf>
    <xf numFmtId="0" fontId="27" fillId="0" borderId="12" xfId="0" applyFont="1" applyFill="1" applyBorder="1" applyAlignment="1">
      <alignment vertical="top" wrapText="1"/>
    </xf>
    <xf numFmtId="165" fontId="27" fillId="0" borderId="12" xfId="42" applyNumberFormat="1" applyFont="1" applyFill="1" applyBorder="1" applyAlignment="1" applyProtection="1">
      <alignment horizontal="center" vertical="top"/>
      <protection locked="0"/>
    </xf>
    <xf numFmtId="44" fontId="27" fillId="0" borderId="12" xfId="60" applyNumberFormat="1" applyFont="1" applyFill="1" applyBorder="1" applyAlignment="1" applyProtection="1">
      <alignment horizontal="center" vertical="top"/>
      <protection locked="0"/>
    </xf>
    <xf numFmtId="9" fontId="27" fillId="0" borderId="12" xfId="54" applyFont="1" applyFill="1" applyBorder="1" applyAlignment="1">
      <alignment vertical="top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 wrapText="1"/>
    </xf>
    <xf numFmtId="22" fontId="27" fillId="0" borderId="0" xfId="0" applyNumberFormat="1" applyFont="1" applyAlignment="1">
      <alignment horizontal="center" vertical="top"/>
    </xf>
    <xf numFmtId="44" fontId="27" fillId="0" borderId="0" xfId="60" applyFont="1" applyAlignment="1">
      <alignment horizontal="center" vertical="top"/>
    </xf>
    <xf numFmtId="0" fontId="27" fillId="0" borderId="0" xfId="0" applyFont="1" applyAlignment="1">
      <alignment vertical="top"/>
    </xf>
    <xf numFmtId="9" fontId="27" fillId="0" borderId="0" xfId="54" applyFont="1" applyAlignment="1">
      <alignment vertical="top"/>
    </xf>
    <xf numFmtId="44" fontId="27" fillId="0" borderId="0" xfId="60" applyFont="1" applyAlignment="1">
      <alignment vertical="top"/>
    </xf>
    <xf numFmtId="0" fontId="27" fillId="0" borderId="0" xfId="0" applyFont="1" applyAlignment="1">
      <alignment vertical="top" wrapText="1"/>
    </xf>
    <xf numFmtId="166" fontId="28" fillId="0" borderId="0" xfId="42" applyNumberFormat="1" applyFont="1" applyAlignment="1">
      <alignment horizontal="right" vertical="top"/>
    </xf>
    <xf numFmtId="0" fontId="29" fillId="0" borderId="0" xfId="0" applyFont="1" applyAlignment="1">
      <alignment horizontal="left" vertical="top"/>
    </xf>
    <xf numFmtId="44" fontId="29" fillId="0" borderId="0" xfId="60" applyNumberFormat="1" applyFont="1" applyBorder="1" applyAlignment="1">
      <alignment vertical="top"/>
    </xf>
    <xf numFmtId="0" fontId="30" fillId="0" borderId="0" xfId="0" applyFont="1" applyAlignment="1">
      <alignment horizontal="left" vertical="top"/>
    </xf>
    <xf numFmtId="0" fontId="28" fillId="0" borderId="0" xfId="0" applyFont="1" applyBorder="1" applyAlignment="1" applyProtection="1">
      <alignment horizontal="left" vertical="top"/>
      <protection locked="0"/>
    </xf>
    <xf numFmtId="172" fontId="31" fillId="0" borderId="0" xfId="60" applyNumberFormat="1" applyFont="1" applyFill="1" applyBorder="1" applyAlignment="1">
      <alignment horizontal="center" vertical="top"/>
    </xf>
    <xf numFmtId="166" fontId="32" fillId="0" borderId="0" xfId="42" applyNumberFormat="1" applyFont="1" applyBorder="1" applyAlignment="1">
      <alignment vertical="top"/>
    </xf>
    <xf numFmtId="0" fontId="27" fillId="0" borderId="0" xfId="0" applyFont="1" applyBorder="1" applyAlignment="1">
      <alignment/>
    </xf>
    <xf numFmtId="0" fontId="27" fillId="0" borderId="12" xfId="0" applyFont="1" applyBorder="1" applyAlignment="1">
      <alignment horizontal="center" vertical="top" wrapText="1"/>
    </xf>
    <xf numFmtId="166" fontId="32" fillId="0" borderId="12" xfId="42" applyNumberFormat="1" applyFont="1" applyBorder="1" applyAlignment="1">
      <alignment horizontal="center" vertical="top" wrapText="1"/>
    </xf>
    <xf numFmtId="167" fontId="32" fillId="0" borderId="12" xfId="60" applyNumberFormat="1" applyFont="1" applyBorder="1" applyAlignment="1">
      <alignment horizontal="center" vertical="top"/>
    </xf>
    <xf numFmtId="9" fontId="27" fillId="0" borderId="12" xfId="54" applyFont="1" applyBorder="1" applyAlignment="1">
      <alignment horizontal="center" vertical="top" wrapText="1"/>
    </xf>
    <xf numFmtId="44" fontId="27" fillId="0" borderId="12" xfId="60" applyFont="1" applyBorder="1" applyAlignment="1">
      <alignment horizontal="center" wrapText="1"/>
    </xf>
    <xf numFmtId="0" fontId="27" fillId="0" borderId="12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top" wrapText="1" shrinkToFit="1"/>
    </xf>
    <xf numFmtId="9" fontId="27" fillId="0" borderId="12" xfId="54" applyFont="1" applyBorder="1" applyAlignment="1">
      <alignment horizontal="center" vertical="top"/>
    </xf>
    <xf numFmtId="44" fontId="27" fillId="0" borderId="12" xfId="0" applyNumberFormat="1" applyFont="1" applyFill="1" applyBorder="1" applyAlignment="1">
      <alignment vertical="top"/>
    </xf>
    <xf numFmtId="0" fontId="32" fillId="34" borderId="12" xfId="0" applyFont="1" applyFill="1" applyBorder="1" applyAlignment="1" applyProtection="1">
      <alignment horizontal="left" vertical="top" wrapText="1"/>
      <protection locked="0"/>
    </xf>
    <xf numFmtId="0" fontId="27" fillId="34" borderId="12" xfId="0" applyFont="1" applyFill="1" applyBorder="1" applyAlignment="1" applyProtection="1">
      <alignment horizontal="center" vertical="top"/>
      <protection locked="0"/>
    </xf>
    <xf numFmtId="166" fontId="27" fillId="34" borderId="12" xfId="0" applyNumberFormat="1" applyFont="1" applyFill="1" applyBorder="1" applyAlignment="1" applyProtection="1">
      <alignment horizontal="center" vertical="top"/>
      <protection locked="0"/>
    </xf>
    <xf numFmtId="44" fontId="27" fillId="34" borderId="12" xfId="60" applyFont="1" applyFill="1" applyBorder="1" applyAlignment="1" applyProtection="1">
      <alignment horizontal="center" vertical="top"/>
      <protection locked="0"/>
    </xf>
    <xf numFmtId="9" fontId="27" fillId="34" borderId="12" xfId="0" applyNumberFormat="1" applyFont="1" applyFill="1" applyBorder="1" applyAlignment="1" applyProtection="1">
      <alignment horizontal="center" vertical="top"/>
      <protection locked="0"/>
    </xf>
    <xf numFmtId="0" fontId="27" fillId="34" borderId="12" xfId="0" applyFont="1" applyFill="1" applyBorder="1" applyAlignment="1">
      <alignment vertical="top" wrapText="1"/>
    </xf>
    <xf numFmtId="165" fontId="32" fillId="34" borderId="12" xfId="42" applyNumberFormat="1" applyFont="1" applyFill="1" applyBorder="1" applyAlignment="1" applyProtection="1">
      <alignment horizontal="center" vertical="top"/>
      <protection locked="0"/>
    </xf>
    <xf numFmtId="44" fontId="32" fillId="34" borderId="12" xfId="60" applyNumberFormat="1" applyFont="1" applyFill="1" applyBorder="1" applyAlignment="1" applyProtection="1">
      <alignment horizontal="center" vertical="top"/>
      <protection locked="0"/>
    </xf>
    <xf numFmtId="9" fontId="32" fillId="34" borderId="12" xfId="54" applyFont="1" applyFill="1" applyBorder="1" applyAlignment="1">
      <alignment vertical="top"/>
    </xf>
    <xf numFmtId="44" fontId="32" fillId="34" borderId="12" xfId="0" applyNumberFormat="1" applyFont="1" applyFill="1" applyBorder="1" applyAlignment="1">
      <alignment vertical="top"/>
    </xf>
    <xf numFmtId="166" fontId="27" fillId="0" borderId="12" xfId="42" applyNumberFormat="1" applyFont="1" applyBorder="1" applyAlignment="1">
      <alignment horizontal="center" vertical="top"/>
    </xf>
    <xf numFmtId="167" fontId="27" fillId="0" borderId="12" xfId="60" applyNumberFormat="1" applyFont="1" applyBorder="1" applyAlignment="1">
      <alignment horizontal="center" vertical="top"/>
    </xf>
    <xf numFmtId="0" fontId="32" fillId="34" borderId="12" xfId="0" applyFont="1" applyFill="1" applyBorder="1" applyAlignment="1" applyProtection="1">
      <alignment horizontal="left" vertical="top"/>
      <protection locked="0"/>
    </xf>
    <xf numFmtId="0" fontId="33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horizontal="center" vertical="top"/>
    </xf>
    <xf numFmtId="0" fontId="34" fillId="0" borderId="0" xfId="0" applyFont="1" applyAlignment="1">
      <alignment vertical="top"/>
    </xf>
    <xf numFmtId="44" fontId="34" fillId="0" borderId="0" xfId="60" applyFont="1" applyAlignment="1">
      <alignment vertical="top"/>
    </xf>
    <xf numFmtId="0" fontId="34" fillId="0" borderId="0" xfId="0" applyFont="1" applyAlignment="1">
      <alignment vertical="top" wrapText="1"/>
    </xf>
    <xf numFmtId="166" fontId="34" fillId="0" borderId="0" xfId="42" applyNumberFormat="1" applyFont="1" applyAlignment="1">
      <alignment horizontal="right" vertical="top"/>
    </xf>
    <xf numFmtId="9" fontId="34" fillId="0" borderId="0" xfId="54" applyFont="1" applyAlignment="1">
      <alignment vertical="top"/>
    </xf>
    <xf numFmtId="0" fontId="6" fillId="0" borderId="0" xfId="0" applyFont="1" applyAlignment="1">
      <alignment vertical="top"/>
    </xf>
    <xf numFmtId="44" fontId="35" fillId="35" borderId="13" xfId="60" applyNumberFormat="1" applyFont="1" applyFill="1" applyBorder="1" applyAlignment="1">
      <alignment vertical="top"/>
    </xf>
    <xf numFmtId="170" fontId="32" fillId="0" borderId="14" xfId="42" applyNumberFormat="1" applyFont="1" applyFill="1" applyBorder="1" applyAlignment="1">
      <alignment vertical="top"/>
    </xf>
    <xf numFmtId="9" fontId="27" fillId="0" borderId="15" xfId="54" applyFont="1" applyBorder="1" applyAlignment="1">
      <alignment vertical="top"/>
    </xf>
    <xf numFmtId="0" fontId="27" fillId="0" borderId="16" xfId="0" applyFont="1" applyBorder="1" applyAlignment="1">
      <alignment vertical="top"/>
    </xf>
    <xf numFmtId="0" fontId="0" fillId="0" borderId="17" xfId="0" applyFont="1" applyBorder="1" applyAlignment="1">
      <alignment/>
    </xf>
    <xf numFmtId="44" fontId="0" fillId="0" borderId="18" xfId="60" applyFont="1" applyBorder="1" applyAlignment="1">
      <alignment vertical="top"/>
    </xf>
    <xf numFmtId="167" fontId="2" fillId="0" borderId="17" xfId="60" applyNumberFormat="1" applyFont="1" applyBorder="1" applyAlignment="1">
      <alignment vertical="top"/>
    </xf>
    <xf numFmtId="44" fontId="5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58" fillId="0" borderId="0" xfId="0" applyFont="1" applyAlignment="1">
      <alignment horizontal="left" vertical="top" wrapText="1"/>
    </xf>
    <xf numFmtId="0" fontId="27" fillId="36" borderId="12" xfId="0" applyFont="1" applyFill="1" applyBorder="1" applyAlignment="1">
      <alignment horizontal="center" vertical="top" wrapText="1"/>
    </xf>
    <xf numFmtId="0" fontId="32" fillId="36" borderId="12" xfId="0" applyFont="1" applyFill="1" applyBorder="1" applyAlignment="1">
      <alignment horizontal="left" vertical="top" wrapText="1"/>
    </xf>
    <xf numFmtId="44" fontId="27" fillId="36" borderId="12" xfId="60" applyFont="1" applyFill="1" applyBorder="1" applyAlignment="1">
      <alignment horizontal="center" wrapText="1"/>
    </xf>
    <xf numFmtId="0" fontId="27" fillId="36" borderId="12" xfId="0" applyFont="1" applyFill="1" applyBorder="1" applyAlignment="1">
      <alignment horizontal="center" vertical="top" wrapText="1" shrinkToFit="1"/>
    </xf>
    <xf numFmtId="166" fontId="32" fillId="36" borderId="12" xfId="42" applyNumberFormat="1" applyFont="1" applyFill="1" applyBorder="1" applyAlignment="1">
      <alignment horizontal="center" vertical="top"/>
    </xf>
    <xf numFmtId="167" fontId="32" fillId="36" borderId="12" xfId="60" applyNumberFormat="1" applyFont="1" applyFill="1" applyBorder="1" applyAlignment="1">
      <alignment horizontal="center" vertical="top"/>
    </xf>
    <xf numFmtId="9" fontId="27" fillId="36" borderId="12" xfId="54" applyFont="1" applyFill="1" applyBorder="1" applyAlignment="1">
      <alignment horizontal="center" vertical="top"/>
    </xf>
    <xf numFmtId="0" fontId="27" fillId="36" borderId="12" xfId="0" applyFont="1" applyFill="1" applyBorder="1" applyAlignment="1">
      <alignment horizontal="center" vertical="top"/>
    </xf>
    <xf numFmtId="0" fontId="32" fillId="36" borderId="12" xfId="0" applyFont="1" applyFill="1" applyBorder="1" applyAlignment="1" applyProtection="1">
      <alignment horizontal="center" vertical="top"/>
      <protection locked="0"/>
    </xf>
    <xf numFmtId="0" fontId="32" fillId="36" borderId="12" xfId="0" applyFont="1" applyFill="1" applyBorder="1" applyAlignment="1" applyProtection="1">
      <alignment horizontal="left" vertical="top" wrapText="1"/>
      <protection locked="0"/>
    </xf>
    <xf numFmtId="44" fontId="32" fillId="36" borderId="12" xfId="60" applyFont="1" applyFill="1" applyBorder="1" applyAlignment="1" applyProtection="1">
      <alignment horizontal="center" vertical="top"/>
      <protection locked="0"/>
    </xf>
    <xf numFmtId="0" fontId="32" fillId="36" borderId="12" xfId="0" applyFont="1" applyFill="1" applyBorder="1" applyAlignment="1">
      <alignment vertical="top" wrapText="1"/>
    </xf>
    <xf numFmtId="165" fontId="32" fillId="36" borderId="12" xfId="42" applyNumberFormat="1" applyFont="1" applyFill="1" applyBorder="1" applyAlignment="1" applyProtection="1">
      <alignment horizontal="center" vertical="top"/>
      <protection locked="0"/>
    </xf>
    <xf numFmtId="44" fontId="32" fillId="36" borderId="12" xfId="60" applyNumberFormat="1" applyFont="1" applyFill="1" applyBorder="1" applyAlignment="1" applyProtection="1">
      <alignment horizontal="center" vertical="top"/>
      <protection locked="0"/>
    </xf>
    <xf numFmtId="9" fontId="32" fillId="36" borderId="12" xfId="54" applyFont="1" applyFill="1" applyBorder="1" applyAlignment="1">
      <alignment vertical="top"/>
    </xf>
    <xf numFmtId="44" fontId="32" fillId="36" borderId="12" xfId="0" applyNumberFormat="1" applyFont="1" applyFill="1" applyBorder="1" applyAlignment="1">
      <alignment vertical="top"/>
    </xf>
    <xf numFmtId="0" fontId="27" fillId="36" borderId="12" xfId="0" applyFont="1" applyFill="1" applyBorder="1" applyAlignment="1" applyProtection="1">
      <alignment horizontal="center" vertical="top"/>
      <protection locked="0"/>
    </xf>
    <xf numFmtId="175" fontId="27" fillId="36" borderId="12" xfId="42" applyNumberFormat="1" applyFont="1" applyFill="1" applyBorder="1" applyAlignment="1">
      <alignment vertical="top" wrapText="1"/>
    </xf>
    <xf numFmtId="9" fontId="27" fillId="36" borderId="12" xfId="54" applyFont="1" applyFill="1" applyBorder="1" applyAlignment="1">
      <alignment vertical="top"/>
    </xf>
    <xf numFmtId="44" fontId="27" fillId="36" borderId="12" xfId="0" applyNumberFormat="1" applyFont="1" applyFill="1" applyBorder="1" applyAlignment="1">
      <alignment vertical="top"/>
    </xf>
    <xf numFmtId="44" fontId="27" fillId="36" borderId="12" xfId="60" applyFont="1" applyFill="1" applyBorder="1" applyAlignment="1" applyProtection="1">
      <alignment horizontal="center" vertical="top"/>
      <protection locked="0"/>
    </xf>
    <xf numFmtId="0" fontId="27" fillId="0" borderId="12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tabSelected="1" zoomScalePageLayoutView="0" workbookViewId="0" topLeftCell="A1">
      <selection activeCell="B21" sqref="B21"/>
    </sheetView>
  </sheetViews>
  <sheetFormatPr defaultColWidth="9.59765625" defaultRowHeight="13.5"/>
  <cols>
    <col min="1" max="1" width="4.3984375" style="6" customWidth="1"/>
    <col min="2" max="2" width="108.796875" style="7" customWidth="1"/>
    <col min="3" max="3" width="10.19921875" style="6" customWidth="1"/>
    <col min="4" max="4" width="10.796875" style="6" customWidth="1"/>
    <col min="5" max="5" width="13.3984375" style="12" customWidth="1"/>
    <col min="6" max="6" width="12" style="6" customWidth="1"/>
    <col min="7" max="7" width="41.3984375" style="9" customWidth="1"/>
    <col min="8" max="8" width="16.796875" style="10" customWidth="1"/>
    <col min="9" max="9" width="20.59765625" style="11" bestFit="1" customWidth="1"/>
    <col min="10" max="10" width="9.59765625" style="8" customWidth="1"/>
    <col min="11" max="11" width="19.3984375" style="5" customWidth="1"/>
    <col min="12" max="16384" width="9.59765625" style="5" customWidth="1"/>
  </cols>
  <sheetData>
    <row r="1" spans="1:11" s="75" customFormat="1" ht="15.75" thickBot="1">
      <c r="A1" s="67" t="s">
        <v>39</v>
      </c>
      <c r="B1" s="68"/>
      <c r="C1" s="69"/>
      <c r="D1" s="70"/>
      <c r="E1" s="71"/>
      <c r="F1" s="69"/>
      <c r="G1" s="72"/>
      <c r="H1" s="73" t="s">
        <v>0</v>
      </c>
      <c r="I1" s="76"/>
      <c r="J1" s="74"/>
      <c r="K1" s="70"/>
    </row>
    <row r="2" spans="1:11" s="2" customFormat="1" ht="11.25" customHeight="1" thickTop="1">
      <c r="A2" s="38"/>
      <c r="B2" s="30"/>
      <c r="C2" s="29"/>
      <c r="D2" s="33" t="s">
        <v>19</v>
      </c>
      <c r="E2" s="35"/>
      <c r="F2" s="29"/>
      <c r="G2" s="36"/>
      <c r="H2" s="37"/>
      <c r="I2" s="39"/>
      <c r="J2" s="34"/>
      <c r="K2" s="33"/>
    </row>
    <row r="3" spans="1:11" s="2" customFormat="1" ht="32.25" customHeight="1">
      <c r="A3" s="40"/>
      <c r="B3" s="30"/>
      <c r="C3" s="29"/>
      <c r="D3" s="110" t="s">
        <v>35</v>
      </c>
      <c r="E3" s="110"/>
      <c r="F3" s="110"/>
      <c r="G3" s="110"/>
      <c r="H3" s="110"/>
      <c r="I3" s="39"/>
      <c r="J3" s="34"/>
      <c r="K3" s="33"/>
    </row>
    <row r="4" spans="1:11" s="2" customFormat="1" ht="24" customHeight="1">
      <c r="A4" s="44"/>
      <c r="B4" s="87" t="s">
        <v>38</v>
      </c>
      <c r="C4" s="29"/>
      <c r="D4" s="41"/>
      <c r="E4" s="35"/>
      <c r="F4" s="29"/>
      <c r="G4" s="36"/>
      <c r="H4" s="37"/>
      <c r="I4" s="39"/>
      <c r="J4" s="34"/>
      <c r="K4" s="33"/>
    </row>
    <row r="5" spans="1:11" s="3" customFormat="1" ht="24" customHeight="1">
      <c r="A5" s="109" t="s">
        <v>1</v>
      </c>
      <c r="B5" s="109" t="s">
        <v>2</v>
      </c>
      <c r="C5" s="109" t="s">
        <v>3</v>
      </c>
      <c r="D5" s="109" t="s">
        <v>4</v>
      </c>
      <c r="E5" s="45" t="s">
        <v>5</v>
      </c>
      <c r="F5" s="45"/>
      <c r="G5" s="45" t="s">
        <v>10</v>
      </c>
      <c r="H5" s="46" t="s">
        <v>6</v>
      </c>
      <c r="I5" s="47" t="s">
        <v>7</v>
      </c>
      <c r="J5" s="48" t="s">
        <v>8</v>
      </c>
      <c r="K5" s="45" t="s">
        <v>9</v>
      </c>
    </row>
    <row r="6" spans="1:11" s="1" customFormat="1" ht="50.25" customHeight="1">
      <c r="A6" s="109"/>
      <c r="B6" s="109"/>
      <c r="C6" s="109"/>
      <c r="D6" s="109"/>
      <c r="E6" s="49" t="s">
        <v>18</v>
      </c>
      <c r="F6" s="45" t="s">
        <v>11</v>
      </c>
      <c r="G6" s="51" t="s">
        <v>14</v>
      </c>
      <c r="H6" s="64" t="s">
        <v>17</v>
      </c>
      <c r="I6" s="65" t="s">
        <v>12</v>
      </c>
      <c r="J6" s="52" t="s">
        <v>13</v>
      </c>
      <c r="K6" s="50" t="s">
        <v>33</v>
      </c>
    </row>
    <row r="7" spans="1:11" s="1" customFormat="1" ht="14.25" customHeight="1">
      <c r="A7" s="88"/>
      <c r="B7" s="89" t="s">
        <v>26</v>
      </c>
      <c r="C7" s="88"/>
      <c r="D7" s="88"/>
      <c r="E7" s="90"/>
      <c r="F7" s="88"/>
      <c r="G7" s="91"/>
      <c r="H7" s="92"/>
      <c r="I7" s="93"/>
      <c r="J7" s="94"/>
      <c r="K7" s="95"/>
    </row>
    <row r="8" spans="1:11" s="4" customFormat="1" ht="15.75" customHeight="1">
      <c r="A8" s="22">
        <v>1</v>
      </c>
      <c r="B8" s="23" t="s">
        <v>31</v>
      </c>
      <c r="C8" s="22" t="s">
        <v>25</v>
      </c>
      <c r="D8" s="22">
        <v>1</v>
      </c>
      <c r="E8" s="24" t="s">
        <v>21</v>
      </c>
      <c r="F8" s="22">
        <v>375.007</v>
      </c>
      <c r="G8" s="25" t="s">
        <v>24</v>
      </c>
      <c r="H8" s="26">
        <v>220</v>
      </c>
      <c r="I8" s="27">
        <f>H8*jnp</f>
        <v>0</v>
      </c>
      <c r="J8" s="28">
        <v>0.23</v>
      </c>
      <c r="K8" s="53">
        <f>I8*J8+I8</f>
        <v>0</v>
      </c>
    </row>
    <row r="9" spans="1:11" s="4" customFormat="1" ht="13.5">
      <c r="A9" s="22">
        <v>2</v>
      </c>
      <c r="B9" s="23" t="s">
        <v>22</v>
      </c>
      <c r="C9" s="22" t="s">
        <v>16</v>
      </c>
      <c r="D9" s="22">
        <v>1</v>
      </c>
      <c r="E9" s="24"/>
      <c r="F9" s="22">
        <f>3*25</f>
        <v>75</v>
      </c>
      <c r="G9" s="25" t="s">
        <v>15</v>
      </c>
      <c r="H9" s="26">
        <v>40</v>
      </c>
      <c r="I9" s="27">
        <f>H9*jnp</f>
        <v>0</v>
      </c>
      <c r="J9" s="28">
        <v>0.23</v>
      </c>
      <c r="K9" s="53">
        <f>I9*J9+I9</f>
        <v>0</v>
      </c>
    </row>
    <row r="10" spans="1:11" s="4" customFormat="1" ht="13.5" customHeight="1">
      <c r="A10" s="22">
        <v>3</v>
      </c>
      <c r="B10" s="23" t="s">
        <v>29</v>
      </c>
      <c r="C10" s="22" t="s">
        <v>16</v>
      </c>
      <c r="D10" s="22">
        <v>1</v>
      </c>
      <c r="E10" s="24"/>
      <c r="F10" s="22">
        <f>3*125</f>
        <v>375</v>
      </c>
      <c r="G10" s="25" t="s">
        <v>24</v>
      </c>
      <c r="H10" s="26">
        <v>208.8086</v>
      </c>
      <c r="I10" s="27">
        <f>H10*jnp</f>
        <v>0</v>
      </c>
      <c r="J10" s="28">
        <v>0.23</v>
      </c>
      <c r="K10" s="53">
        <f>I10*J10+I10</f>
        <v>0</v>
      </c>
    </row>
    <row r="11" spans="1:11" s="18" customFormat="1" ht="13.5">
      <c r="A11" s="96"/>
      <c r="B11" s="97" t="s">
        <v>32</v>
      </c>
      <c r="C11" s="96"/>
      <c r="D11" s="96"/>
      <c r="E11" s="98"/>
      <c r="F11" s="96"/>
      <c r="G11" s="99"/>
      <c r="H11" s="100"/>
      <c r="I11" s="101">
        <f>SUM(I8:I10)</f>
        <v>0</v>
      </c>
      <c r="J11" s="102">
        <v>0.23</v>
      </c>
      <c r="K11" s="103">
        <f>J11*I11+I11</f>
        <v>0</v>
      </c>
    </row>
    <row r="12" spans="1:11" s="20" customFormat="1" ht="29.25" customHeight="1">
      <c r="A12" s="104"/>
      <c r="B12" s="97" t="s">
        <v>30</v>
      </c>
      <c r="C12" s="104"/>
      <c r="D12" s="104"/>
      <c r="E12" s="104"/>
      <c r="F12" s="104"/>
      <c r="G12" s="105"/>
      <c r="H12" s="100"/>
      <c r="I12" s="101"/>
      <c r="J12" s="106"/>
      <c r="K12" s="107"/>
    </row>
    <row r="13" spans="1:11" s="20" customFormat="1" ht="24">
      <c r="A13" s="22">
        <v>4</v>
      </c>
      <c r="B13" s="23" t="s">
        <v>34</v>
      </c>
      <c r="C13" s="22" t="s">
        <v>23</v>
      </c>
      <c r="D13" s="22">
        <v>1</v>
      </c>
      <c r="E13" s="22"/>
      <c r="F13" s="22">
        <f>3*220</f>
        <v>660</v>
      </c>
      <c r="G13" s="25" t="s">
        <v>15</v>
      </c>
      <c r="H13" s="26">
        <v>270</v>
      </c>
      <c r="I13" s="27">
        <f>H13*jnp</f>
        <v>0</v>
      </c>
      <c r="J13" s="28">
        <v>0.23</v>
      </c>
      <c r="K13" s="53">
        <f>I13*J13+I13</f>
        <v>0</v>
      </c>
    </row>
    <row r="14" spans="1:11" s="20" customFormat="1" ht="13.5">
      <c r="A14" s="22">
        <v>5</v>
      </c>
      <c r="B14" s="23" t="s">
        <v>27</v>
      </c>
      <c r="C14" s="22" t="s">
        <v>23</v>
      </c>
      <c r="D14" s="22">
        <v>1</v>
      </c>
      <c r="E14" s="22"/>
      <c r="F14" s="22">
        <f>3*40</f>
        <v>120</v>
      </c>
      <c r="G14" s="25" t="s">
        <v>15</v>
      </c>
      <c r="H14" s="26">
        <v>100</v>
      </c>
      <c r="I14" s="27">
        <f>H14*jnp</f>
        <v>0</v>
      </c>
      <c r="J14" s="28">
        <v>0.23</v>
      </c>
      <c r="K14" s="53">
        <f>I14*J14+I14</f>
        <v>0</v>
      </c>
    </row>
    <row r="15" spans="1:11" s="20" customFormat="1" ht="24">
      <c r="A15" s="22">
        <v>6</v>
      </c>
      <c r="B15" s="23" t="s">
        <v>28</v>
      </c>
      <c r="C15" s="22" t="s">
        <v>23</v>
      </c>
      <c r="D15" s="22">
        <v>1</v>
      </c>
      <c r="E15" s="22"/>
      <c r="F15" s="22">
        <v>104</v>
      </c>
      <c r="G15" s="25" t="s">
        <v>15</v>
      </c>
      <c r="H15" s="26">
        <v>100</v>
      </c>
      <c r="I15" s="27">
        <f>H15*jnp</f>
        <v>0</v>
      </c>
      <c r="J15" s="28">
        <v>0.23</v>
      </c>
      <c r="K15" s="53">
        <f>I15*J15+I15</f>
        <v>0</v>
      </c>
    </row>
    <row r="16" spans="1:11" s="13" customFormat="1" ht="13.5">
      <c r="A16" s="104"/>
      <c r="B16" s="97" t="s">
        <v>32</v>
      </c>
      <c r="C16" s="104"/>
      <c r="D16" s="104"/>
      <c r="E16" s="108"/>
      <c r="F16" s="104"/>
      <c r="G16" s="105"/>
      <c r="H16" s="100"/>
      <c r="I16" s="101">
        <f>SUM(I13:I15)</f>
        <v>0</v>
      </c>
      <c r="J16" s="102">
        <v>0.23</v>
      </c>
      <c r="K16" s="103">
        <f>I16*J16+I16</f>
        <v>0</v>
      </c>
    </row>
    <row r="17" spans="1:11" s="14" customFormat="1" ht="13.5">
      <c r="A17" s="66" t="s">
        <v>20</v>
      </c>
      <c r="B17" s="54"/>
      <c r="C17" s="55"/>
      <c r="D17" s="56"/>
      <c r="E17" s="57"/>
      <c r="F17" s="58"/>
      <c r="G17" s="59"/>
      <c r="H17" s="60"/>
      <c r="I17" s="61">
        <f>I16+I11</f>
        <v>0</v>
      </c>
      <c r="J17" s="62">
        <v>0.23</v>
      </c>
      <c r="K17" s="63">
        <f>I17+I17*J17</f>
        <v>0</v>
      </c>
    </row>
    <row r="18" spans="1:11" ht="18" customHeight="1">
      <c r="A18" s="29"/>
      <c r="B18" s="30"/>
      <c r="C18" s="31"/>
      <c r="D18" s="29"/>
      <c r="E18" s="32"/>
      <c r="F18" s="29"/>
      <c r="G18" s="42"/>
      <c r="H18" s="43"/>
      <c r="I18" s="77"/>
      <c r="J18" s="78"/>
      <c r="K18" s="79"/>
    </row>
    <row r="19" spans="1:11" s="15" customFormat="1" ht="15.75">
      <c r="A19" s="21"/>
      <c r="I19" s="80"/>
      <c r="J19" s="16"/>
      <c r="K19" s="81"/>
    </row>
    <row r="20" spans="7:11" s="15" customFormat="1" ht="13.5">
      <c r="G20" s="9"/>
      <c r="H20" s="10"/>
      <c r="I20" s="82"/>
      <c r="J20" s="17"/>
      <c r="K20" s="83"/>
    </row>
    <row r="21" spans="9:11" s="15" customFormat="1" ht="13.5">
      <c r="I21" s="84" t="s">
        <v>36</v>
      </c>
      <c r="J21" s="85"/>
      <c r="K21" s="86" t="s">
        <v>37</v>
      </c>
    </row>
    <row r="22" s="15" customFormat="1" ht="13.5"/>
    <row r="23" s="15" customFormat="1" ht="13.5"/>
    <row r="24" s="15" customFormat="1" ht="13.5"/>
    <row r="25" s="15" customFormat="1" ht="13.5"/>
    <row r="26" s="15" customFormat="1" ht="13.5"/>
    <row r="27" s="15" customFormat="1" ht="13.5"/>
    <row r="28" s="15" customFormat="1" ht="13.5"/>
    <row r="29" s="15" customFormat="1" ht="13.5"/>
    <row r="30" s="15" customFormat="1" ht="13.5"/>
    <row r="31" s="15" customFormat="1" ht="13.5"/>
    <row r="32" s="15" customFormat="1" ht="13.5"/>
    <row r="33" s="15" customFormat="1" ht="13.5"/>
    <row r="34" s="15" customFormat="1" ht="13.5"/>
    <row r="35" s="15" customFormat="1" ht="13.5"/>
    <row r="36" s="15" customFormat="1" ht="13.5"/>
    <row r="37" s="15" customFormat="1" ht="13.5"/>
    <row r="38" s="15" customFormat="1" ht="13.5"/>
    <row r="39" s="15" customFormat="1" ht="13.5"/>
    <row r="40" s="15" customFormat="1" ht="13.5"/>
    <row r="41" s="15" customFormat="1" ht="13.5"/>
    <row r="42" s="15" customFormat="1" ht="13.5"/>
    <row r="43" s="15" customFormat="1" ht="13.5"/>
    <row r="44" s="15" customFormat="1" ht="13.5"/>
    <row r="45" s="15" customFormat="1" ht="13.5"/>
    <row r="46" s="15" customFormat="1" ht="13.5"/>
    <row r="47" s="15" customFormat="1" ht="13.5"/>
    <row r="48" s="15" customFormat="1" ht="13.5"/>
    <row r="49" s="15" customFormat="1" ht="13.5"/>
    <row r="50" s="15" customFormat="1" ht="13.5"/>
    <row r="51" s="15" customFormat="1" ht="13.5"/>
    <row r="52" s="15" customFormat="1" ht="13.5"/>
    <row r="53" s="15" customFormat="1" ht="13.5"/>
    <row r="54" s="15" customFormat="1" ht="13.5"/>
    <row r="55" s="15" customFormat="1" ht="13.5"/>
    <row r="56" s="15" customFormat="1" ht="13.5"/>
    <row r="57" s="15" customFormat="1" ht="13.5"/>
    <row r="58" s="15" customFormat="1" ht="13.5"/>
    <row r="59" s="15" customFormat="1" ht="13.5"/>
    <row r="60" s="15" customFormat="1" ht="13.5"/>
    <row r="61" s="15" customFormat="1" ht="13.5"/>
    <row r="62" s="15" customFormat="1" ht="13.5"/>
    <row r="63" s="15" customFormat="1" ht="13.5"/>
    <row r="64" s="15" customFormat="1" ht="13.5"/>
    <row r="65" s="15" customFormat="1" ht="13.5"/>
    <row r="66" s="15" customFormat="1" ht="13.5"/>
    <row r="67" s="15" customFormat="1" ht="13.5"/>
    <row r="68" s="15" customFormat="1" ht="13.5"/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  <row r="82" s="15" customFormat="1" ht="13.5"/>
    <row r="83" s="15" customFormat="1" ht="13.5"/>
    <row r="84" s="15" customFormat="1" ht="13.5"/>
    <row r="85" s="15" customFormat="1" ht="13.5"/>
    <row r="86" s="15" customFormat="1" ht="13.5"/>
    <row r="87" s="15" customFormat="1" ht="13.5"/>
    <row r="88" s="15" customFormat="1" ht="13.5"/>
    <row r="89" s="15" customFormat="1" ht="13.5"/>
    <row r="90" s="15" customFormat="1" ht="13.5"/>
    <row r="91" s="15" customFormat="1" ht="13.5"/>
    <row r="92" s="15" customFormat="1" ht="13.5"/>
    <row r="93" s="15" customFormat="1" ht="13.5"/>
    <row r="94" s="15" customFormat="1" ht="13.5"/>
    <row r="95" s="15" customFormat="1" ht="13.5"/>
    <row r="96" s="15" customFormat="1" ht="13.5"/>
    <row r="97" s="15" customFormat="1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  <row r="110" s="15" customFormat="1" ht="13.5"/>
    <row r="111" s="15" customFormat="1" ht="13.5"/>
    <row r="112" s="15" customFormat="1" ht="13.5"/>
    <row r="113" s="15" customFormat="1" ht="13.5"/>
    <row r="114" s="15" customFormat="1" ht="13.5"/>
    <row r="115" s="15" customFormat="1" ht="13.5"/>
    <row r="116" s="15" customFormat="1" ht="13.5"/>
    <row r="117" s="15" customFormat="1" ht="13.5"/>
    <row r="118" s="15" customFormat="1" ht="13.5"/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  <row r="186" s="15" customFormat="1" ht="13.5"/>
    <row r="187" s="15" customFormat="1" ht="13.5"/>
    <row r="188" s="15" customFormat="1" ht="13.5"/>
    <row r="189" s="15" customFormat="1" ht="13.5"/>
    <row r="190" s="15" customFormat="1" ht="13.5"/>
    <row r="191" s="15" customFormat="1" ht="13.5"/>
    <row r="192" s="15" customFormat="1" ht="13.5"/>
    <row r="193" s="15" customFormat="1" ht="13.5"/>
    <row r="194" s="15" customFormat="1" ht="13.5"/>
    <row r="195" s="15" customFormat="1" ht="13.5"/>
    <row r="196" s="15" customFormat="1" ht="13.5"/>
    <row r="197" s="15" customFormat="1" ht="13.5"/>
    <row r="198" s="15" customFormat="1" ht="13.5"/>
    <row r="199" s="15" customFormat="1" ht="13.5"/>
    <row r="200" s="15" customFormat="1" ht="13.5"/>
    <row r="201" s="15" customFormat="1" ht="13.5"/>
    <row r="202" s="15" customFormat="1" ht="13.5"/>
    <row r="203" s="15" customFormat="1" ht="13.5"/>
    <row r="204" s="15" customFormat="1" ht="13.5"/>
    <row r="205" s="15" customFormat="1" ht="13.5"/>
    <row r="206" s="15" customFormat="1" ht="13.5"/>
    <row r="207" s="15" customFormat="1" ht="13.5"/>
    <row r="208" s="15" customFormat="1" ht="13.5"/>
    <row r="209" s="15" customFormat="1" ht="13.5"/>
    <row r="210" s="15" customFormat="1" ht="13.5"/>
    <row r="211" s="15" customFormat="1" ht="13.5"/>
    <row r="212" s="15" customFormat="1" ht="13.5"/>
    <row r="213" s="15" customFormat="1" ht="13.5"/>
    <row r="214" s="15" customFormat="1" ht="13.5"/>
    <row r="215" s="15" customFormat="1" ht="13.5"/>
    <row r="216" s="15" customFormat="1" ht="13.5"/>
    <row r="217" s="15" customFormat="1" ht="13.5"/>
    <row r="218" s="15" customFormat="1" ht="13.5"/>
    <row r="219" s="15" customFormat="1" ht="13.5"/>
    <row r="220" s="15" customFormat="1" ht="13.5"/>
    <row r="221" s="15" customFormat="1" ht="13.5"/>
    <row r="222" s="15" customFormat="1" ht="13.5"/>
    <row r="223" s="15" customFormat="1" ht="13.5"/>
    <row r="224" s="15" customFormat="1" ht="13.5"/>
    <row r="225" s="15" customFormat="1" ht="13.5"/>
    <row r="226" s="15" customFormat="1" ht="13.5"/>
    <row r="227" s="15" customFormat="1" ht="13.5"/>
    <row r="228" s="15" customFormat="1" ht="13.5"/>
    <row r="229" s="15" customFormat="1" ht="13.5"/>
    <row r="230" s="15" customFormat="1" ht="13.5"/>
    <row r="231" s="15" customFormat="1" ht="13.5"/>
    <row r="232" s="15" customFormat="1" ht="13.5"/>
    <row r="233" s="15" customFormat="1" ht="13.5"/>
    <row r="234" s="15" customFormat="1" ht="13.5"/>
    <row r="235" s="15" customFormat="1" ht="13.5"/>
    <row r="236" s="15" customFormat="1" ht="13.5"/>
    <row r="237" s="15" customFormat="1" ht="13.5"/>
    <row r="238" s="15" customFormat="1" ht="13.5"/>
    <row r="239" s="15" customFormat="1" ht="13.5"/>
    <row r="240" s="15" customFormat="1" ht="13.5"/>
    <row r="241" s="15" customFormat="1" ht="13.5"/>
    <row r="242" s="15" customFormat="1" ht="13.5"/>
    <row r="243" s="15" customFormat="1" ht="13.5"/>
    <row r="244" s="15" customFormat="1" ht="13.5"/>
    <row r="245" s="15" customFormat="1" ht="13.5"/>
    <row r="246" s="15" customFormat="1" ht="13.5"/>
    <row r="247" s="15" customFormat="1" ht="13.5"/>
    <row r="248" s="15" customFormat="1" ht="13.5"/>
    <row r="249" s="15" customFormat="1" ht="13.5"/>
    <row r="250" s="15" customFormat="1" ht="13.5"/>
    <row r="251" s="15" customFormat="1" ht="13.5"/>
    <row r="252" s="15" customFormat="1" ht="13.5"/>
    <row r="253" s="15" customFormat="1" ht="13.5"/>
    <row r="254" s="15" customFormat="1" ht="13.5"/>
    <row r="255" s="15" customFormat="1" ht="13.5"/>
    <row r="256" s="15" customFormat="1" ht="13.5"/>
    <row r="257" s="15" customFormat="1" ht="13.5"/>
    <row r="258" s="15" customFormat="1" ht="13.5"/>
    <row r="259" s="15" customFormat="1" ht="13.5"/>
    <row r="260" s="15" customFormat="1" ht="13.5"/>
    <row r="261" s="15" customFormat="1" ht="13.5"/>
    <row r="262" s="15" customFormat="1" ht="13.5"/>
    <row r="263" s="15" customFormat="1" ht="13.5"/>
    <row r="264" s="15" customFormat="1" ht="13.5"/>
    <row r="265" s="15" customFormat="1" ht="13.5"/>
    <row r="266" s="15" customFormat="1" ht="13.5"/>
    <row r="267" s="15" customFormat="1" ht="13.5"/>
    <row r="268" s="15" customFormat="1" ht="13.5"/>
    <row r="269" s="15" customFormat="1" ht="13.5"/>
    <row r="270" s="15" customFormat="1" ht="13.5"/>
    <row r="271" s="15" customFormat="1" ht="13.5"/>
    <row r="272" s="15" customFormat="1" ht="13.5"/>
    <row r="273" s="15" customFormat="1" ht="13.5"/>
    <row r="274" s="15" customFormat="1" ht="13.5"/>
    <row r="275" s="15" customFormat="1" ht="13.5"/>
    <row r="276" s="15" customFormat="1" ht="13.5"/>
    <row r="277" s="15" customFormat="1" ht="13.5"/>
    <row r="278" s="15" customFormat="1" ht="13.5"/>
    <row r="279" s="15" customFormat="1" ht="13.5"/>
    <row r="280" s="15" customFormat="1" ht="13.5"/>
    <row r="281" s="15" customFormat="1" ht="13.5"/>
    <row r="282" s="15" customFormat="1" ht="13.5"/>
    <row r="283" s="15" customFormat="1" ht="13.5"/>
    <row r="284" s="15" customFormat="1" ht="13.5"/>
    <row r="285" s="15" customFormat="1" ht="13.5"/>
    <row r="286" s="15" customFormat="1" ht="13.5"/>
    <row r="287" s="15" customFormat="1" ht="13.5"/>
    <row r="288" s="15" customFormat="1" ht="13.5"/>
    <row r="289" s="15" customFormat="1" ht="13.5"/>
    <row r="290" s="15" customFormat="1" ht="13.5"/>
    <row r="291" s="15" customFormat="1" ht="13.5"/>
    <row r="292" s="15" customFormat="1" ht="13.5"/>
    <row r="293" s="15" customFormat="1" ht="13.5"/>
    <row r="294" s="15" customFormat="1" ht="13.5"/>
    <row r="295" s="15" customFormat="1" ht="13.5"/>
    <row r="296" s="15" customFormat="1" ht="13.5"/>
    <row r="297" s="15" customFormat="1" ht="13.5"/>
    <row r="298" s="15" customFormat="1" ht="13.5"/>
    <row r="299" s="15" customFormat="1" ht="13.5"/>
    <row r="300" s="15" customFormat="1" ht="13.5"/>
    <row r="301" s="15" customFormat="1" ht="13.5"/>
    <row r="302" s="15" customFormat="1" ht="13.5"/>
    <row r="303" s="15" customFormat="1" ht="13.5"/>
    <row r="304" s="15" customFormat="1" ht="13.5"/>
    <row r="305" s="15" customFormat="1" ht="13.5"/>
    <row r="306" s="15" customFormat="1" ht="13.5"/>
    <row r="307" s="15" customFormat="1" ht="13.5"/>
    <row r="308" s="15" customFormat="1" ht="13.5"/>
    <row r="309" s="15" customFormat="1" ht="13.5"/>
    <row r="310" s="15" customFormat="1" ht="13.5"/>
    <row r="311" s="15" customFormat="1" ht="13.5"/>
    <row r="312" s="15" customFormat="1" ht="13.5"/>
    <row r="313" s="15" customFormat="1" ht="13.5"/>
    <row r="314" s="15" customFormat="1" ht="13.5"/>
    <row r="315" s="15" customFormat="1" ht="13.5"/>
    <row r="316" s="15" customFormat="1" ht="13.5"/>
    <row r="317" s="15" customFormat="1" ht="13.5"/>
    <row r="318" s="15" customFormat="1" ht="13.5"/>
    <row r="319" s="15" customFormat="1" ht="13.5"/>
    <row r="320" s="15" customFormat="1" ht="13.5"/>
    <row r="321" s="15" customFormat="1" ht="13.5"/>
    <row r="322" s="15" customFormat="1" ht="13.5"/>
    <row r="323" s="15" customFormat="1" ht="13.5"/>
    <row r="324" s="15" customFormat="1" ht="13.5"/>
    <row r="325" s="15" customFormat="1" ht="13.5"/>
    <row r="326" s="15" customFormat="1" ht="13.5"/>
    <row r="327" s="15" customFormat="1" ht="13.5"/>
    <row r="328" s="15" customFormat="1" ht="13.5"/>
    <row r="329" s="15" customFormat="1" ht="13.5"/>
    <row r="330" s="15" customFormat="1" ht="13.5"/>
    <row r="331" s="15" customFormat="1" ht="13.5"/>
    <row r="332" s="15" customFormat="1" ht="13.5"/>
    <row r="333" s="15" customFormat="1" ht="13.5"/>
    <row r="334" s="15" customFormat="1" ht="13.5"/>
    <row r="335" s="15" customFormat="1" ht="13.5"/>
    <row r="336" s="15" customFormat="1" ht="13.5"/>
    <row r="337" s="15" customFormat="1" ht="13.5"/>
    <row r="338" s="15" customFormat="1" ht="13.5"/>
    <row r="339" s="15" customFormat="1" ht="13.5"/>
    <row r="340" s="15" customFormat="1" ht="13.5"/>
    <row r="341" s="15" customFormat="1" ht="13.5"/>
    <row r="342" s="15" customFormat="1" ht="13.5"/>
    <row r="343" s="15" customFormat="1" ht="13.5"/>
    <row r="344" s="15" customFormat="1" ht="13.5"/>
    <row r="345" s="15" customFormat="1" ht="13.5"/>
    <row r="346" s="15" customFormat="1" ht="13.5"/>
    <row r="347" s="15" customFormat="1" ht="13.5"/>
    <row r="348" s="15" customFormat="1" ht="13.5"/>
    <row r="349" s="15" customFormat="1" ht="13.5"/>
    <row r="350" s="15" customFormat="1" ht="13.5"/>
    <row r="351" s="15" customFormat="1" ht="13.5"/>
    <row r="352" s="15" customFormat="1" ht="13.5"/>
    <row r="353" s="15" customFormat="1" ht="13.5"/>
    <row r="354" s="15" customFormat="1" ht="13.5"/>
    <row r="355" s="15" customFormat="1" ht="13.5"/>
    <row r="356" s="15" customFormat="1" ht="13.5"/>
    <row r="357" s="15" customFormat="1" ht="13.5"/>
    <row r="358" s="15" customFormat="1" ht="13.5"/>
    <row r="359" s="15" customFormat="1" ht="13.5"/>
    <row r="360" s="15" customFormat="1" ht="13.5"/>
    <row r="361" s="15" customFormat="1" ht="13.5"/>
    <row r="362" s="15" customFormat="1" ht="13.5"/>
    <row r="363" s="15" customFormat="1" ht="13.5"/>
    <row r="364" s="15" customFormat="1" ht="13.5"/>
    <row r="365" s="15" customFormat="1" ht="13.5"/>
    <row r="366" s="15" customFormat="1" ht="13.5"/>
    <row r="367" s="15" customFormat="1" ht="13.5"/>
    <row r="368" s="15" customFormat="1" ht="13.5"/>
    <row r="369" s="15" customFormat="1" ht="13.5"/>
    <row r="370" s="15" customFormat="1" ht="13.5"/>
    <row r="371" s="15" customFormat="1" ht="13.5"/>
    <row r="372" s="15" customFormat="1" ht="13.5"/>
    <row r="373" s="15" customFormat="1" ht="13.5"/>
    <row r="374" s="15" customFormat="1" ht="13.5"/>
    <row r="375" s="15" customFormat="1" ht="13.5"/>
    <row r="376" s="15" customFormat="1" ht="13.5"/>
    <row r="377" s="15" customFormat="1" ht="13.5"/>
    <row r="378" s="15" customFormat="1" ht="13.5"/>
    <row r="379" s="15" customFormat="1" ht="13.5"/>
    <row r="380" s="15" customFormat="1" ht="13.5"/>
    <row r="381" s="15" customFormat="1" ht="13.5"/>
    <row r="382" s="15" customFormat="1" ht="13.5"/>
    <row r="383" s="15" customFormat="1" ht="13.5"/>
    <row r="384" s="15" customFormat="1" ht="13.5"/>
    <row r="385" s="15" customFormat="1" ht="13.5"/>
    <row r="386" s="15" customFormat="1" ht="13.5"/>
    <row r="387" s="15" customFormat="1" ht="13.5"/>
    <row r="388" s="15" customFormat="1" ht="13.5"/>
    <row r="389" s="15" customFormat="1" ht="13.5"/>
    <row r="390" s="15" customFormat="1" ht="13.5"/>
    <row r="391" s="15" customFormat="1" ht="13.5"/>
    <row r="392" s="15" customFormat="1" ht="13.5"/>
    <row r="393" s="15" customFormat="1" ht="13.5"/>
    <row r="394" s="15" customFormat="1" ht="13.5"/>
    <row r="395" s="15" customFormat="1" ht="13.5"/>
    <row r="396" s="15" customFormat="1" ht="13.5"/>
    <row r="397" s="15" customFormat="1" ht="13.5"/>
    <row r="398" s="15" customFormat="1" ht="13.5"/>
    <row r="399" s="15" customFormat="1" ht="13.5"/>
    <row r="400" s="15" customFormat="1" ht="13.5"/>
    <row r="401" s="15" customFormat="1" ht="13.5"/>
    <row r="402" s="15" customFormat="1" ht="13.5"/>
    <row r="403" s="15" customFormat="1" ht="13.5"/>
    <row r="404" s="15" customFormat="1" ht="13.5"/>
    <row r="405" s="15" customFormat="1" ht="13.5"/>
    <row r="406" s="15" customFormat="1" ht="13.5"/>
    <row r="407" s="15" customFormat="1" ht="13.5"/>
    <row r="408" s="15" customFormat="1" ht="13.5"/>
    <row r="409" s="15" customFormat="1" ht="13.5"/>
    <row r="410" s="15" customFormat="1" ht="13.5"/>
    <row r="411" s="15" customFormat="1" ht="13.5"/>
    <row r="412" s="15" customFormat="1" ht="13.5"/>
    <row r="413" s="15" customFormat="1" ht="13.5"/>
    <row r="414" s="15" customFormat="1" ht="13.5"/>
    <row r="415" s="15" customFormat="1" ht="13.5"/>
    <row r="416" s="15" customFormat="1" ht="13.5"/>
    <row r="417" s="15" customFormat="1" ht="13.5"/>
    <row r="418" s="15" customFormat="1" ht="13.5"/>
    <row r="419" s="15" customFormat="1" ht="13.5"/>
    <row r="420" s="15" customFormat="1" ht="13.5"/>
    <row r="421" s="15" customFormat="1" ht="13.5"/>
    <row r="422" s="15" customFormat="1" ht="13.5"/>
    <row r="423" s="15" customFormat="1" ht="13.5"/>
    <row r="424" s="15" customFormat="1" ht="13.5"/>
    <row r="425" s="15" customFormat="1" ht="13.5"/>
    <row r="426" s="15" customFormat="1" ht="13.5"/>
    <row r="427" s="15" customFormat="1" ht="13.5"/>
    <row r="428" s="15" customFormat="1" ht="13.5"/>
    <row r="429" s="15" customFormat="1" ht="13.5"/>
    <row r="430" s="15" customFormat="1" ht="13.5"/>
    <row r="431" s="15" customFormat="1" ht="13.5"/>
    <row r="432" s="15" customFormat="1" ht="13.5"/>
    <row r="433" s="15" customFormat="1" ht="13.5"/>
    <row r="434" s="15" customFormat="1" ht="13.5"/>
    <row r="435" s="15" customFormat="1" ht="13.5"/>
    <row r="436" s="15" customFormat="1" ht="13.5"/>
    <row r="437" s="15" customFormat="1" ht="13.5"/>
    <row r="438" s="15" customFormat="1" ht="13.5"/>
    <row r="439" s="15" customFormat="1" ht="13.5"/>
    <row r="440" s="15" customFormat="1" ht="13.5"/>
    <row r="441" s="15" customFormat="1" ht="13.5"/>
    <row r="442" s="15" customFormat="1" ht="13.5"/>
    <row r="443" s="15" customFormat="1" ht="13.5"/>
    <row r="444" s="15" customFormat="1" ht="13.5"/>
    <row r="445" s="15" customFormat="1" ht="13.5"/>
    <row r="446" s="15" customFormat="1" ht="13.5"/>
    <row r="447" s="15" customFormat="1" ht="13.5"/>
    <row r="448" s="15" customFormat="1" ht="13.5"/>
    <row r="449" s="15" customFormat="1" ht="13.5"/>
    <row r="450" s="15" customFormat="1" ht="13.5"/>
    <row r="451" s="15" customFormat="1" ht="13.5"/>
    <row r="452" s="15" customFormat="1" ht="13.5"/>
    <row r="453" s="15" customFormat="1" ht="13.5"/>
    <row r="454" s="15" customFormat="1" ht="13.5"/>
    <row r="455" s="15" customFormat="1" ht="13.5"/>
    <row r="456" s="15" customFormat="1" ht="13.5"/>
    <row r="457" s="15" customFormat="1" ht="13.5"/>
    <row r="458" s="15" customFormat="1" ht="13.5"/>
    <row r="459" s="15" customFormat="1" ht="13.5"/>
    <row r="460" s="15" customFormat="1" ht="13.5"/>
    <row r="461" s="15" customFormat="1" ht="13.5"/>
    <row r="462" s="15" customFormat="1" ht="13.5"/>
    <row r="463" s="15" customFormat="1" ht="13.5"/>
    <row r="464" s="15" customFormat="1" ht="13.5"/>
    <row r="465" s="15" customFormat="1" ht="13.5"/>
    <row r="466" s="15" customFormat="1" ht="13.5"/>
    <row r="467" s="15" customFormat="1" ht="13.5"/>
    <row r="468" s="15" customFormat="1" ht="13.5"/>
    <row r="469" s="15" customFormat="1" ht="13.5"/>
    <row r="470" s="15" customFormat="1" ht="13.5"/>
    <row r="471" s="15" customFormat="1" ht="13.5"/>
    <row r="472" s="15" customFormat="1" ht="13.5"/>
    <row r="473" s="15" customFormat="1" ht="13.5"/>
    <row r="474" s="15" customFormat="1" ht="13.5"/>
    <row r="475" s="15" customFormat="1" ht="13.5"/>
    <row r="476" s="15" customFormat="1" ht="13.5"/>
    <row r="477" s="15" customFormat="1" ht="13.5"/>
    <row r="478" s="15" customFormat="1" ht="13.5"/>
    <row r="479" s="15" customFormat="1" ht="13.5"/>
    <row r="480" s="15" customFormat="1" ht="13.5"/>
    <row r="481" s="15" customFormat="1" ht="13.5"/>
    <row r="482" s="15" customFormat="1" ht="13.5"/>
    <row r="483" s="15" customFormat="1" ht="13.5"/>
    <row r="484" s="15" customFormat="1" ht="13.5"/>
    <row r="485" s="15" customFormat="1" ht="13.5"/>
    <row r="486" s="15" customFormat="1" ht="13.5"/>
    <row r="487" s="15" customFormat="1" ht="13.5"/>
    <row r="488" s="15" customFormat="1" ht="13.5"/>
    <row r="489" s="15" customFormat="1" ht="13.5"/>
    <row r="490" s="15" customFormat="1" ht="13.5"/>
    <row r="491" s="15" customFormat="1" ht="13.5"/>
    <row r="492" s="15" customFormat="1" ht="13.5"/>
    <row r="493" s="15" customFormat="1" ht="13.5"/>
    <row r="494" s="15" customFormat="1" ht="13.5"/>
    <row r="495" s="15" customFormat="1" ht="13.5"/>
    <row r="496" s="15" customFormat="1" ht="13.5"/>
    <row r="497" s="15" customFormat="1" ht="13.5"/>
    <row r="498" s="15" customFormat="1" ht="13.5"/>
    <row r="499" s="15" customFormat="1" ht="13.5"/>
    <row r="500" s="15" customFormat="1" ht="13.5"/>
    <row r="501" s="15" customFormat="1" ht="13.5"/>
    <row r="502" s="15" customFormat="1" ht="13.5"/>
    <row r="503" s="15" customFormat="1" ht="13.5"/>
    <row r="504" s="15" customFormat="1" ht="13.5"/>
    <row r="505" s="15" customFormat="1" ht="13.5"/>
    <row r="506" s="15" customFormat="1" ht="13.5"/>
    <row r="507" s="15" customFormat="1" ht="13.5"/>
    <row r="508" s="15" customFormat="1" ht="13.5"/>
    <row r="509" s="15" customFormat="1" ht="13.5"/>
    <row r="510" s="15" customFormat="1" ht="13.5"/>
    <row r="511" s="15" customFormat="1" ht="13.5"/>
    <row r="512" s="15" customFormat="1" ht="13.5"/>
    <row r="513" s="15" customFormat="1" ht="13.5"/>
    <row r="514" s="15" customFormat="1" ht="13.5"/>
    <row r="515" s="15" customFormat="1" ht="13.5"/>
    <row r="516" s="15" customFormat="1" ht="13.5"/>
    <row r="517" s="15" customFormat="1" ht="13.5"/>
    <row r="518" s="15" customFormat="1" ht="13.5"/>
    <row r="519" s="15" customFormat="1" ht="13.5"/>
    <row r="520" s="15" customFormat="1" ht="13.5"/>
    <row r="521" s="15" customFormat="1" ht="13.5"/>
    <row r="522" s="15" customFormat="1" ht="13.5"/>
    <row r="523" s="15" customFormat="1" ht="13.5"/>
    <row r="524" s="15" customFormat="1" ht="13.5"/>
    <row r="525" s="15" customFormat="1" ht="13.5"/>
    <row r="526" s="15" customFormat="1" ht="13.5"/>
    <row r="527" s="15" customFormat="1" ht="13.5"/>
    <row r="528" s="15" customFormat="1" ht="13.5"/>
    <row r="529" s="15" customFormat="1" ht="13.5"/>
    <row r="530" s="15" customFormat="1" ht="13.5"/>
    <row r="531" s="15" customFormat="1" ht="13.5"/>
    <row r="532" s="15" customFormat="1" ht="13.5"/>
    <row r="533" s="15" customFormat="1" ht="13.5"/>
    <row r="534" s="15" customFormat="1" ht="13.5"/>
    <row r="535" s="15" customFormat="1" ht="13.5"/>
    <row r="536" s="15" customFormat="1" ht="13.5"/>
    <row r="537" s="15" customFormat="1" ht="13.5"/>
    <row r="538" s="15" customFormat="1" ht="13.5"/>
    <row r="539" s="15" customFormat="1" ht="13.5"/>
    <row r="540" s="15" customFormat="1" ht="13.5"/>
    <row r="541" s="15" customFormat="1" ht="13.5"/>
    <row r="542" s="15" customFormat="1" ht="13.5"/>
    <row r="543" s="15" customFormat="1" ht="13.5"/>
    <row r="544" s="15" customFormat="1" ht="13.5"/>
    <row r="545" s="15" customFormat="1" ht="13.5"/>
    <row r="546" s="15" customFormat="1" ht="13.5"/>
    <row r="547" s="15" customFormat="1" ht="13.5"/>
    <row r="548" s="15" customFormat="1" ht="13.5"/>
    <row r="549" s="15" customFormat="1" ht="13.5"/>
    <row r="550" s="15" customFormat="1" ht="13.5"/>
    <row r="551" s="15" customFormat="1" ht="13.5"/>
    <row r="552" s="15" customFormat="1" ht="13.5"/>
    <row r="553" s="15" customFormat="1" ht="13.5"/>
    <row r="554" s="15" customFormat="1" ht="13.5"/>
    <row r="555" s="15" customFormat="1" ht="13.5"/>
    <row r="556" s="15" customFormat="1" ht="13.5"/>
    <row r="557" s="15" customFormat="1" ht="13.5"/>
    <row r="558" s="15" customFormat="1" ht="13.5"/>
    <row r="559" s="15" customFormat="1" ht="13.5"/>
    <row r="560" s="15" customFormat="1" ht="13.5"/>
    <row r="561" s="15" customFormat="1" ht="13.5"/>
    <row r="562" s="15" customFormat="1" ht="13.5"/>
    <row r="563" s="15" customFormat="1" ht="13.5"/>
    <row r="564" s="15" customFormat="1" ht="13.5"/>
    <row r="565" s="15" customFormat="1" ht="13.5"/>
    <row r="566" s="15" customFormat="1" ht="13.5"/>
    <row r="567" s="15" customFormat="1" ht="13.5"/>
    <row r="568" s="15" customFormat="1" ht="13.5"/>
    <row r="569" s="15" customFormat="1" ht="13.5"/>
    <row r="570" s="15" customFormat="1" ht="13.5"/>
    <row r="571" s="15" customFormat="1" ht="13.5"/>
    <row r="572" s="15" customFormat="1" ht="13.5"/>
    <row r="573" s="15" customFormat="1" ht="13.5"/>
    <row r="574" s="15" customFormat="1" ht="13.5"/>
    <row r="575" s="15" customFormat="1" ht="13.5"/>
    <row r="576" s="15" customFormat="1" ht="13.5"/>
    <row r="577" s="15" customFormat="1" ht="13.5"/>
    <row r="578" s="15" customFormat="1" ht="13.5"/>
    <row r="579" s="15" customFormat="1" ht="13.5"/>
    <row r="580" s="15" customFormat="1" ht="13.5"/>
    <row r="581" s="15" customFormat="1" ht="13.5"/>
    <row r="582" s="15" customFormat="1" ht="13.5"/>
    <row r="583" s="15" customFormat="1" ht="13.5"/>
    <row r="584" s="15" customFormat="1" ht="13.5"/>
    <row r="585" s="15" customFormat="1" ht="13.5"/>
    <row r="586" s="15" customFormat="1" ht="13.5"/>
    <row r="587" s="15" customFormat="1" ht="13.5"/>
    <row r="588" s="15" customFormat="1" ht="13.5"/>
    <row r="589" s="15" customFormat="1" ht="13.5"/>
    <row r="590" s="15" customFormat="1" ht="13.5"/>
    <row r="591" s="15" customFormat="1" ht="13.5"/>
    <row r="592" s="15" customFormat="1" ht="13.5"/>
    <row r="593" s="15" customFormat="1" ht="13.5"/>
    <row r="594" s="15" customFormat="1" ht="13.5"/>
    <row r="595" s="15" customFormat="1" ht="13.5"/>
    <row r="596" s="15" customFormat="1" ht="13.5"/>
    <row r="597" s="15" customFormat="1" ht="13.5"/>
    <row r="598" s="15" customFormat="1" ht="13.5"/>
    <row r="599" s="15" customFormat="1" ht="13.5"/>
    <row r="600" s="15" customFormat="1" ht="13.5"/>
    <row r="601" s="15" customFormat="1" ht="13.5"/>
    <row r="602" s="15" customFormat="1" ht="13.5"/>
    <row r="603" s="15" customFormat="1" ht="13.5"/>
    <row r="604" s="15" customFormat="1" ht="13.5"/>
    <row r="605" s="15" customFormat="1" ht="13.5"/>
    <row r="606" s="15" customFormat="1" ht="13.5"/>
    <row r="607" s="15" customFormat="1" ht="13.5"/>
    <row r="608" s="15" customFormat="1" ht="13.5"/>
    <row r="609" s="15" customFormat="1" ht="13.5"/>
    <row r="610" s="15" customFormat="1" ht="13.5"/>
    <row r="611" s="15" customFormat="1" ht="13.5"/>
    <row r="612" s="15" customFormat="1" ht="13.5"/>
    <row r="613" s="15" customFormat="1" ht="13.5"/>
    <row r="614" s="15" customFormat="1" ht="13.5"/>
    <row r="615" s="15" customFormat="1" ht="13.5"/>
    <row r="616" s="15" customFormat="1" ht="13.5"/>
    <row r="617" s="15" customFormat="1" ht="13.5"/>
    <row r="618" s="15" customFormat="1" ht="13.5"/>
    <row r="619" s="15" customFormat="1" ht="13.5"/>
    <row r="620" s="15" customFormat="1" ht="13.5"/>
    <row r="621" s="15" customFormat="1" ht="13.5"/>
    <row r="622" s="15" customFormat="1" ht="13.5"/>
    <row r="623" s="15" customFormat="1" ht="13.5"/>
    <row r="624" s="15" customFormat="1" ht="13.5"/>
    <row r="625" s="15" customFormat="1" ht="13.5"/>
    <row r="626" s="15" customFormat="1" ht="13.5"/>
    <row r="627" s="15" customFormat="1" ht="13.5"/>
    <row r="628" s="15" customFormat="1" ht="13.5"/>
    <row r="629" s="15" customFormat="1" ht="13.5"/>
    <row r="630" s="15" customFormat="1" ht="13.5"/>
    <row r="631" s="15" customFormat="1" ht="13.5"/>
    <row r="632" s="15" customFormat="1" ht="13.5"/>
    <row r="633" s="15" customFormat="1" ht="13.5"/>
    <row r="634" s="15" customFormat="1" ht="13.5"/>
    <row r="635" s="15" customFormat="1" ht="13.5"/>
    <row r="636" s="15" customFormat="1" ht="13.5"/>
    <row r="637" s="15" customFormat="1" ht="13.5"/>
    <row r="638" s="15" customFormat="1" ht="13.5"/>
    <row r="639" s="15" customFormat="1" ht="13.5"/>
    <row r="640" s="15" customFormat="1" ht="13.5"/>
    <row r="641" s="15" customFormat="1" ht="13.5"/>
    <row r="642" s="15" customFormat="1" ht="13.5"/>
    <row r="643" s="15" customFormat="1" ht="13.5"/>
    <row r="644" s="15" customFormat="1" ht="13.5"/>
    <row r="645" s="15" customFormat="1" ht="13.5"/>
    <row r="646" s="15" customFormat="1" ht="13.5"/>
    <row r="647" s="15" customFormat="1" ht="13.5"/>
    <row r="648" s="15" customFormat="1" ht="13.5"/>
    <row r="649" s="15" customFormat="1" ht="13.5"/>
    <row r="650" s="15" customFormat="1" ht="13.5"/>
    <row r="651" s="15" customFormat="1" ht="13.5"/>
    <row r="652" s="15" customFormat="1" ht="13.5"/>
    <row r="653" s="15" customFormat="1" ht="13.5"/>
    <row r="654" s="15" customFormat="1" ht="13.5"/>
    <row r="655" s="15" customFormat="1" ht="13.5"/>
    <row r="656" s="15" customFormat="1" ht="13.5"/>
    <row r="657" s="15" customFormat="1" ht="13.5"/>
    <row r="658" s="15" customFormat="1" ht="13.5"/>
    <row r="659" s="15" customFormat="1" ht="13.5"/>
    <row r="660" s="15" customFormat="1" ht="13.5"/>
    <row r="661" s="15" customFormat="1" ht="13.5"/>
    <row r="662" s="15" customFormat="1" ht="13.5"/>
    <row r="663" s="15" customFormat="1" ht="13.5"/>
    <row r="664" s="15" customFormat="1" ht="13.5"/>
    <row r="665" s="15" customFormat="1" ht="13.5"/>
    <row r="666" s="15" customFormat="1" ht="13.5"/>
    <row r="667" s="15" customFormat="1" ht="13.5"/>
    <row r="668" s="15" customFormat="1" ht="13.5"/>
    <row r="669" s="15" customFormat="1" ht="13.5"/>
    <row r="670" s="15" customFormat="1" ht="13.5"/>
    <row r="671" s="15" customFormat="1" ht="13.5"/>
    <row r="672" s="15" customFormat="1" ht="13.5"/>
    <row r="673" s="15" customFormat="1" ht="13.5"/>
    <row r="674" s="15" customFormat="1" ht="13.5"/>
    <row r="675" s="15" customFormat="1" ht="13.5"/>
    <row r="676" s="15" customFormat="1" ht="13.5"/>
    <row r="677" s="15" customFormat="1" ht="13.5"/>
    <row r="678" s="15" customFormat="1" ht="13.5"/>
    <row r="679" s="15" customFormat="1" ht="13.5"/>
    <row r="680" s="15" customFormat="1" ht="13.5"/>
    <row r="681" s="15" customFormat="1" ht="13.5"/>
    <row r="682" s="15" customFormat="1" ht="13.5"/>
    <row r="683" s="15" customFormat="1" ht="13.5"/>
    <row r="684" s="15" customFormat="1" ht="13.5"/>
    <row r="685" s="15" customFormat="1" ht="13.5"/>
    <row r="686" s="15" customFormat="1" ht="13.5"/>
    <row r="687" s="15" customFormat="1" ht="13.5"/>
    <row r="688" s="15" customFormat="1" ht="13.5"/>
    <row r="689" s="15" customFormat="1" ht="13.5"/>
    <row r="690" s="15" customFormat="1" ht="13.5"/>
    <row r="691" s="15" customFormat="1" ht="13.5"/>
    <row r="692" s="15" customFormat="1" ht="13.5"/>
    <row r="693" s="15" customFormat="1" ht="13.5"/>
    <row r="694" s="15" customFormat="1" ht="13.5"/>
    <row r="695" s="15" customFormat="1" ht="13.5"/>
    <row r="696" s="15" customFormat="1" ht="13.5"/>
    <row r="697" s="15" customFormat="1" ht="13.5"/>
    <row r="698" s="15" customFormat="1" ht="13.5"/>
    <row r="699" s="15" customFormat="1" ht="13.5"/>
    <row r="700" s="15" customFormat="1" ht="13.5"/>
    <row r="701" s="15" customFormat="1" ht="13.5"/>
    <row r="702" s="15" customFormat="1" ht="13.5"/>
    <row r="703" s="15" customFormat="1" ht="13.5"/>
    <row r="704" s="15" customFormat="1" ht="13.5"/>
    <row r="705" s="15" customFormat="1" ht="13.5"/>
    <row r="706" s="15" customFormat="1" ht="13.5"/>
    <row r="707" s="15" customFormat="1" ht="13.5"/>
    <row r="708" s="15" customFormat="1" ht="13.5"/>
    <row r="709" s="15" customFormat="1" ht="13.5"/>
    <row r="710" s="15" customFormat="1" ht="13.5"/>
    <row r="711" s="15" customFormat="1" ht="13.5"/>
    <row r="712" s="15" customFormat="1" ht="13.5"/>
    <row r="713" s="15" customFormat="1" ht="13.5"/>
    <row r="714" s="15" customFormat="1" ht="13.5"/>
    <row r="715" s="15" customFormat="1" ht="13.5"/>
    <row r="716" s="15" customFormat="1" ht="13.5"/>
    <row r="717" s="15" customFormat="1" ht="13.5"/>
    <row r="718" s="15" customFormat="1" ht="13.5"/>
    <row r="719" s="15" customFormat="1" ht="13.5"/>
    <row r="720" s="15" customFormat="1" ht="13.5"/>
    <row r="721" s="15" customFormat="1" ht="13.5"/>
    <row r="722" s="15" customFormat="1" ht="13.5"/>
    <row r="723" s="15" customFormat="1" ht="13.5"/>
    <row r="724" s="15" customFormat="1" ht="13.5"/>
    <row r="725" s="15" customFormat="1" ht="13.5"/>
    <row r="726" s="15" customFormat="1" ht="13.5"/>
    <row r="727" s="15" customFormat="1" ht="13.5"/>
    <row r="728" s="15" customFormat="1" ht="13.5"/>
    <row r="729" s="15" customFormat="1" ht="13.5"/>
    <row r="730" s="15" customFormat="1" ht="13.5"/>
    <row r="731" s="15" customFormat="1" ht="13.5"/>
    <row r="732" s="15" customFormat="1" ht="13.5"/>
    <row r="733" s="15" customFormat="1" ht="13.5"/>
    <row r="734" s="15" customFormat="1" ht="13.5"/>
    <row r="735" s="15" customFormat="1" ht="13.5"/>
    <row r="736" s="15" customFormat="1" ht="13.5"/>
    <row r="737" s="15" customFormat="1" ht="13.5"/>
    <row r="738" s="15" customFormat="1" ht="13.5"/>
    <row r="739" s="15" customFormat="1" ht="13.5"/>
    <row r="740" s="15" customFormat="1" ht="13.5"/>
    <row r="741" s="15" customFormat="1" ht="13.5"/>
    <row r="742" s="15" customFormat="1" ht="13.5"/>
    <row r="743" s="15" customFormat="1" ht="13.5"/>
    <row r="744" s="15" customFormat="1" ht="13.5"/>
    <row r="745" s="15" customFormat="1" ht="13.5"/>
    <row r="746" s="15" customFormat="1" ht="13.5"/>
    <row r="747" s="15" customFormat="1" ht="13.5"/>
    <row r="748" s="15" customFormat="1" ht="13.5"/>
    <row r="749" s="15" customFormat="1" ht="13.5"/>
    <row r="750" s="15" customFormat="1" ht="13.5"/>
    <row r="751" s="15" customFormat="1" ht="13.5"/>
    <row r="752" s="15" customFormat="1" ht="13.5"/>
    <row r="753" s="15" customFormat="1" ht="13.5"/>
    <row r="754" s="15" customFormat="1" ht="13.5"/>
    <row r="755" s="15" customFormat="1" ht="13.5"/>
    <row r="756" s="15" customFormat="1" ht="13.5"/>
    <row r="757" s="15" customFormat="1" ht="13.5"/>
    <row r="758" s="15" customFormat="1" ht="13.5"/>
    <row r="759" s="15" customFormat="1" ht="13.5"/>
    <row r="760" s="15" customFormat="1" ht="13.5"/>
    <row r="761" s="15" customFormat="1" ht="13.5"/>
    <row r="762" s="15" customFormat="1" ht="13.5"/>
    <row r="763" s="15" customFormat="1" ht="13.5"/>
    <row r="764" s="15" customFormat="1" ht="13.5"/>
    <row r="765" s="15" customFormat="1" ht="13.5"/>
    <row r="766" s="15" customFormat="1" ht="13.5"/>
    <row r="767" s="15" customFormat="1" ht="13.5"/>
    <row r="768" s="15" customFormat="1" ht="13.5"/>
    <row r="769" s="15" customFormat="1" ht="13.5"/>
    <row r="770" s="15" customFormat="1" ht="13.5"/>
    <row r="771" s="15" customFormat="1" ht="13.5"/>
    <row r="772" s="15" customFormat="1" ht="13.5"/>
    <row r="773" s="15" customFormat="1" ht="13.5"/>
    <row r="774" s="15" customFormat="1" ht="13.5"/>
    <row r="775" s="15" customFormat="1" ht="13.5"/>
    <row r="776" s="15" customFormat="1" ht="13.5"/>
    <row r="777" s="15" customFormat="1" ht="13.5"/>
    <row r="778" s="15" customFormat="1" ht="13.5"/>
    <row r="779" s="15" customFormat="1" ht="13.5"/>
    <row r="780" s="15" customFormat="1" ht="13.5"/>
    <row r="781" s="15" customFormat="1" ht="13.5"/>
    <row r="782" s="15" customFormat="1" ht="13.5"/>
    <row r="783" s="15" customFormat="1" ht="13.5"/>
    <row r="784" s="15" customFormat="1" ht="13.5"/>
    <row r="785" s="15" customFormat="1" ht="13.5"/>
    <row r="786" s="15" customFormat="1" ht="13.5"/>
    <row r="787" s="15" customFormat="1" ht="13.5"/>
    <row r="788" s="15" customFormat="1" ht="13.5"/>
    <row r="789" s="15" customFormat="1" ht="13.5"/>
    <row r="790" s="15" customFormat="1" ht="13.5"/>
    <row r="791" s="15" customFormat="1" ht="13.5"/>
    <row r="792" s="15" customFormat="1" ht="13.5"/>
    <row r="793" s="15" customFormat="1" ht="13.5"/>
    <row r="794" s="15" customFormat="1" ht="13.5"/>
    <row r="795" s="15" customFormat="1" ht="13.5"/>
    <row r="796" s="15" customFormat="1" ht="13.5"/>
    <row r="797" s="15" customFormat="1" ht="13.5"/>
    <row r="798" s="15" customFormat="1" ht="13.5"/>
    <row r="799" s="15" customFormat="1" ht="13.5"/>
    <row r="800" s="15" customFormat="1" ht="13.5"/>
    <row r="801" s="15" customFormat="1" ht="13.5"/>
    <row r="802" s="15" customFormat="1" ht="13.5"/>
    <row r="803" s="15" customFormat="1" ht="13.5"/>
    <row r="804" s="15" customFormat="1" ht="13.5"/>
    <row r="805" s="15" customFormat="1" ht="13.5"/>
    <row r="806" s="15" customFormat="1" ht="13.5"/>
    <row r="807" s="15" customFormat="1" ht="13.5"/>
    <row r="808" s="15" customFormat="1" ht="13.5"/>
    <row r="809" s="15" customFormat="1" ht="13.5"/>
    <row r="810" s="15" customFormat="1" ht="13.5"/>
    <row r="811" s="15" customFormat="1" ht="13.5"/>
    <row r="812" s="15" customFormat="1" ht="13.5"/>
    <row r="813" s="15" customFormat="1" ht="13.5"/>
    <row r="814" s="15" customFormat="1" ht="13.5"/>
    <row r="815" s="15" customFormat="1" ht="13.5"/>
    <row r="816" s="15" customFormat="1" ht="13.5"/>
    <row r="817" s="15" customFormat="1" ht="13.5"/>
    <row r="818" s="15" customFormat="1" ht="13.5"/>
    <row r="819" s="15" customFormat="1" ht="13.5"/>
    <row r="820" s="15" customFormat="1" ht="13.5"/>
    <row r="821" s="15" customFormat="1" ht="13.5"/>
    <row r="822" s="15" customFormat="1" ht="13.5"/>
    <row r="823" s="15" customFormat="1" ht="13.5"/>
    <row r="824" s="15" customFormat="1" ht="13.5"/>
    <row r="825" s="15" customFormat="1" ht="13.5"/>
    <row r="826" s="15" customFormat="1" ht="13.5"/>
    <row r="827" s="15" customFormat="1" ht="13.5"/>
    <row r="828" s="15" customFormat="1" ht="13.5"/>
    <row r="829" s="15" customFormat="1" ht="13.5"/>
    <row r="830" s="15" customFormat="1" ht="13.5"/>
    <row r="831" s="15" customFormat="1" ht="13.5"/>
    <row r="832" s="15" customFormat="1" ht="13.5"/>
    <row r="833" s="15" customFormat="1" ht="13.5"/>
    <row r="834" s="15" customFormat="1" ht="13.5"/>
    <row r="835" s="15" customFormat="1" ht="13.5"/>
    <row r="836" s="15" customFormat="1" ht="13.5"/>
    <row r="837" s="15" customFormat="1" ht="13.5"/>
    <row r="838" s="15" customFormat="1" ht="13.5"/>
    <row r="839" s="15" customFormat="1" ht="13.5"/>
    <row r="840" s="15" customFormat="1" ht="13.5"/>
    <row r="841" s="15" customFormat="1" ht="13.5"/>
    <row r="842" s="15" customFormat="1" ht="13.5"/>
    <row r="843" s="15" customFormat="1" ht="13.5"/>
    <row r="844" s="15" customFormat="1" ht="13.5"/>
    <row r="845" s="15" customFormat="1" ht="13.5"/>
    <row r="846" s="15" customFormat="1" ht="13.5"/>
    <row r="847" s="15" customFormat="1" ht="13.5"/>
    <row r="848" s="15" customFormat="1" ht="13.5"/>
    <row r="849" s="15" customFormat="1" ht="13.5"/>
    <row r="850" s="15" customFormat="1" ht="13.5"/>
    <row r="851" s="15" customFormat="1" ht="13.5"/>
    <row r="852" s="15" customFormat="1" ht="13.5"/>
    <row r="853" s="15" customFormat="1" ht="13.5"/>
    <row r="854" s="15" customFormat="1" ht="13.5"/>
    <row r="855" s="15" customFormat="1" ht="13.5"/>
    <row r="856" s="15" customFormat="1" ht="13.5"/>
    <row r="857" s="15" customFormat="1" ht="13.5"/>
    <row r="858" s="15" customFormat="1" ht="13.5"/>
    <row r="859" s="15" customFormat="1" ht="13.5"/>
    <row r="860" s="15" customFormat="1" ht="13.5"/>
    <row r="861" s="15" customFormat="1" ht="13.5"/>
    <row r="862" s="15" customFormat="1" ht="13.5"/>
    <row r="863" s="15" customFormat="1" ht="13.5"/>
    <row r="864" s="15" customFormat="1" ht="13.5"/>
    <row r="865" s="15" customFormat="1" ht="13.5"/>
    <row r="866" s="15" customFormat="1" ht="13.5"/>
    <row r="867" s="15" customFormat="1" ht="13.5"/>
    <row r="868" s="15" customFormat="1" ht="13.5"/>
    <row r="869" s="15" customFormat="1" ht="13.5"/>
    <row r="870" s="15" customFormat="1" ht="13.5"/>
    <row r="871" s="15" customFormat="1" ht="13.5"/>
    <row r="872" s="15" customFormat="1" ht="13.5"/>
    <row r="873" s="15" customFormat="1" ht="13.5"/>
    <row r="874" s="15" customFormat="1" ht="13.5"/>
    <row r="875" s="15" customFormat="1" ht="13.5"/>
    <row r="876" s="15" customFormat="1" ht="13.5"/>
    <row r="877" s="15" customFormat="1" ht="13.5"/>
    <row r="878" s="15" customFormat="1" ht="13.5"/>
    <row r="879" s="15" customFormat="1" ht="13.5"/>
    <row r="880" s="15" customFormat="1" ht="13.5"/>
    <row r="881" s="15" customFormat="1" ht="13.5"/>
    <row r="882" s="15" customFormat="1" ht="13.5"/>
    <row r="883" s="15" customFormat="1" ht="13.5"/>
    <row r="884" s="15" customFormat="1" ht="13.5"/>
    <row r="885" s="15" customFormat="1" ht="13.5"/>
    <row r="886" s="15" customFormat="1" ht="13.5"/>
    <row r="887" s="15" customFormat="1" ht="13.5"/>
    <row r="888" s="15" customFormat="1" ht="13.5"/>
    <row r="889" s="15" customFormat="1" ht="13.5"/>
    <row r="890" s="15" customFormat="1" ht="13.5"/>
    <row r="891" s="15" customFormat="1" ht="13.5"/>
    <row r="892" s="15" customFormat="1" ht="13.5"/>
    <row r="893" s="15" customFormat="1" ht="13.5"/>
    <row r="894" s="15" customFormat="1" ht="13.5"/>
    <row r="895" s="15" customFormat="1" ht="13.5"/>
    <row r="896" s="15" customFormat="1" ht="13.5"/>
    <row r="897" s="15" customFormat="1" ht="13.5"/>
    <row r="898" s="15" customFormat="1" ht="13.5"/>
    <row r="899" s="15" customFormat="1" ht="13.5"/>
    <row r="900" s="15" customFormat="1" ht="13.5"/>
    <row r="901" s="15" customFormat="1" ht="13.5"/>
    <row r="902" s="15" customFormat="1" ht="13.5"/>
    <row r="903" s="15" customFormat="1" ht="13.5"/>
    <row r="904" s="15" customFormat="1" ht="13.5"/>
    <row r="905" s="15" customFormat="1" ht="13.5"/>
    <row r="906" s="15" customFormat="1" ht="13.5"/>
    <row r="907" s="15" customFormat="1" ht="13.5"/>
    <row r="908" s="15" customFormat="1" ht="13.5"/>
    <row r="909" s="15" customFormat="1" ht="13.5"/>
    <row r="910" s="15" customFormat="1" ht="13.5"/>
    <row r="911" s="15" customFormat="1" ht="13.5"/>
    <row r="912" s="15" customFormat="1" ht="13.5"/>
    <row r="913" s="15" customFormat="1" ht="13.5"/>
    <row r="914" s="15" customFormat="1" ht="13.5"/>
    <row r="915" s="15" customFormat="1" ht="13.5"/>
    <row r="916" s="15" customFormat="1" ht="13.5"/>
    <row r="917" s="15" customFormat="1" ht="13.5"/>
    <row r="918" s="15" customFormat="1" ht="13.5"/>
    <row r="919" s="15" customFormat="1" ht="13.5"/>
    <row r="920" s="15" customFormat="1" ht="13.5"/>
    <row r="921" s="15" customFormat="1" ht="13.5"/>
    <row r="922" s="15" customFormat="1" ht="13.5"/>
    <row r="923" s="15" customFormat="1" ht="13.5"/>
    <row r="924" s="15" customFormat="1" ht="13.5"/>
    <row r="925" s="15" customFormat="1" ht="13.5"/>
    <row r="926" s="15" customFormat="1" ht="13.5"/>
    <row r="927" s="15" customFormat="1" ht="13.5"/>
    <row r="928" s="15" customFormat="1" ht="13.5"/>
    <row r="929" s="15" customFormat="1" ht="13.5"/>
    <row r="930" s="15" customFormat="1" ht="13.5"/>
    <row r="931" s="15" customFormat="1" ht="13.5"/>
    <row r="932" s="15" customFormat="1" ht="13.5"/>
    <row r="933" s="15" customFormat="1" ht="13.5"/>
    <row r="934" s="15" customFormat="1" ht="13.5"/>
    <row r="935" s="15" customFormat="1" ht="13.5"/>
    <row r="936" s="15" customFormat="1" ht="13.5"/>
    <row r="937" s="15" customFormat="1" ht="13.5"/>
    <row r="938" s="15" customFormat="1" ht="13.5"/>
    <row r="939" s="15" customFormat="1" ht="13.5"/>
    <row r="940" s="15" customFormat="1" ht="13.5"/>
    <row r="941" s="15" customFormat="1" ht="13.5"/>
    <row r="942" s="15" customFormat="1" ht="13.5"/>
    <row r="943" s="15" customFormat="1" ht="13.5"/>
    <row r="944" s="15" customFormat="1" ht="13.5"/>
    <row r="945" s="15" customFormat="1" ht="13.5"/>
    <row r="946" s="15" customFormat="1" ht="13.5"/>
    <row r="947" s="15" customFormat="1" ht="13.5"/>
    <row r="948" s="15" customFormat="1" ht="13.5"/>
    <row r="949" s="15" customFormat="1" ht="13.5"/>
    <row r="950" s="15" customFormat="1" ht="13.5"/>
    <row r="951" s="15" customFormat="1" ht="13.5"/>
    <row r="952" s="15" customFormat="1" ht="13.5"/>
    <row r="953" s="15" customFormat="1" ht="13.5"/>
    <row r="954" s="15" customFormat="1" ht="13.5"/>
    <row r="955" s="15" customFormat="1" ht="13.5"/>
    <row r="956" s="15" customFormat="1" ht="13.5"/>
    <row r="957" s="15" customFormat="1" ht="13.5"/>
    <row r="958" s="15" customFormat="1" ht="13.5"/>
    <row r="959" s="15" customFormat="1" ht="13.5"/>
    <row r="960" s="15" customFormat="1" ht="13.5"/>
    <row r="961" s="15" customFormat="1" ht="13.5"/>
    <row r="962" s="15" customFormat="1" ht="13.5"/>
    <row r="963" s="15" customFormat="1" ht="13.5"/>
    <row r="964" s="15" customFormat="1" ht="13.5"/>
    <row r="965" s="15" customFormat="1" ht="13.5"/>
    <row r="966" s="15" customFormat="1" ht="13.5"/>
    <row r="967" s="15" customFormat="1" ht="13.5"/>
    <row r="968" s="15" customFormat="1" ht="13.5"/>
    <row r="969" s="15" customFormat="1" ht="13.5"/>
    <row r="970" s="15" customFormat="1" ht="13.5"/>
    <row r="971" s="15" customFormat="1" ht="13.5"/>
    <row r="972" s="15" customFormat="1" ht="13.5"/>
    <row r="973" s="15" customFormat="1" ht="13.5"/>
    <row r="974" s="15" customFormat="1" ht="13.5"/>
    <row r="975" s="15" customFormat="1" ht="13.5"/>
    <row r="976" s="15" customFormat="1" ht="13.5"/>
    <row r="977" s="15" customFormat="1" ht="13.5"/>
    <row r="978" s="15" customFormat="1" ht="13.5"/>
    <row r="979" s="15" customFormat="1" ht="13.5"/>
    <row r="980" s="15" customFormat="1" ht="13.5"/>
    <row r="981" s="15" customFormat="1" ht="13.5"/>
    <row r="982" s="15" customFormat="1" ht="13.5"/>
    <row r="983" s="15" customFormat="1" ht="13.5"/>
    <row r="984" s="15" customFormat="1" ht="13.5"/>
    <row r="985" s="15" customFormat="1" ht="13.5"/>
    <row r="986" s="15" customFormat="1" ht="13.5"/>
    <row r="987" s="15" customFormat="1" ht="13.5"/>
    <row r="988" s="15" customFormat="1" ht="13.5"/>
    <row r="989" s="15" customFormat="1" ht="13.5"/>
    <row r="990" s="15" customFormat="1" ht="13.5"/>
    <row r="991" s="15" customFormat="1" ht="13.5"/>
    <row r="992" s="15" customFormat="1" ht="13.5"/>
    <row r="993" s="15" customFormat="1" ht="13.5"/>
    <row r="994" s="15" customFormat="1" ht="13.5"/>
    <row r="995" s="15" customFormat="1" ht="13.5"/>
    <row r="996" s="15" customFormat="1" ht="13.5"/>
    <row r="997" s="15" customFormat="1" ht="13.5"/>
    <row r="998" s="15" customFormat="1" ht="13.5"/>
    <row r="999" s="15" customFormat="1" ht="13.5"/>
    <row r="1000" s="15" customFormat="1" ht="13.5"/>
    <row r="1001" s="15" customFormat="1" ht="13.5"/>
    <row r="1002" s="15" customFormat="1" ht="13.5"/>
    <row r="1003" s="15" customFormat="1" ht="13.5"/>
    <row r="1004" s="15" customFormat="1" ht="13.5"/>
    <row r="1005" s="15" customFormat="1" ht="13.5"/>
    <row r="1006" s="15" customFormat="1" ht="13.5"/>
    <row r="1007" s="15" customFormat="1" ht="13.5"/>
    <row r="1008" s="15" customFormat="1" ht="13.5"/>
    <row r="1009" s="15" customFormat="1" ht="13.5"/>
    <row r="1010" s="15" customFormat="1" ht="13.5"/>
    <row r="1011" s="15" customFormat="1" ht="13.5"/>
    <row r="1012" s="15" customFormat="1" ht="13.5"/>
    <row r="1013" s="15" customFormat="1" ht="13.5"/>
    <row r="1014" s="15" customFormat="1" ht="13.5"/>
    <row r="1015" s="15" customFormat="1" ht="13.5"/>
    <row r="1016" s="15" customFormat="1" ht="13.5"/>
    <row r="1017" s="15" customFormat="1" ht="13.5"/>
    <row r="1018" s="15" customFormat="1" ht="13.5"/>
    <row r="1019" s="15" customFormat="1" ht="13.5"/>
    <row r="1020" s="15" customFormat="1" ht="13.5"/>
    <row r="1021" s="15" customFormat="1" ht="13.5"/>
    <row r="1022" s="15" customFormat="1" ht="13.5"/>
    <row r="1023" s="15" customFormat="1" ht="13.5"/>
    <row r="1024" s="15" customFormat="1" ht="13.5"/>
    <row r="1025" s="15" customFormat="1" ht="13.5"/>
    <row r="1026" s="15" customFormat="1" ht="13.5"/>
    <row r="1027" s="15" customFormat="1" ht="13.5"/>
    <row r="1028" s="15" customFormat="1" ht="13.5"/>
    <row r="1029" s="15" customFormat="1" ht="13.5"/>
    <row r="1030" s="15" customFormat="1" ht="13.5"/>
    <row r="1031" s="15" customFormat="1" ht="13.5"/>
    <row r="1032" s="15" customFormat="1" ht="13.5"/>
    <row r="1033" s="15" customFormat="1" ht="13.5"/>
    <row r="1034" s="15" customFormat="1" ht="13.5"/>
    <row r="1035" s="15" customFormat="1" ht="13.5"/>
    <row r="1036" s="15" customFormat="1" ht="13.5"/>
    <row r="1037" s="15" customFormat="1" ht="13.5"/>
    <row r="1038" s="15" customFormat="1" ht="13.5"/>
    <row r="1039" s="15" customFormat="1" ht="13.5"/>
    <row r="1040" s="15" customFormat="1" ht="13.5"/>
    <row r="1041" s="15" customFormat="1" ht="13.5"/>
    <row r="1042" s="15" customFormat="1" ht="13.5"/>
    <row r="1043" s="15" customFormat="1" ht="13.5"/>
    <row r="1044" s="15" customFormat="1" ht="13.5"/>
    <row r="1045" s="15" customFormat="1" ht="13.5"/>
    <row r="1046" s="15" customFormat="1" ht="13.5"/>
    <row r="1047" s="15" customFormat="1" ht="13.5"/>
    <row r="1048" s="15" customFormat="1" ht="13.5"/>
    <row r="1049" s="15" customFormat="1" ht="13.5"/>
    <row r="1050" s="15" customFormat="1" ht="13.5"/>
    <row r="1051" s="15" customFormat="1" ht="13.5"/>
    <row r="1052" s="15" customFormat="1" ht="13.5"/>
    <row r="1053" s="15" customFormat="1" ht="13.5"/>
    <row r="1054" s="15" customFormat="1" ht="13.5"/>
    <row r="1055" s="15" customFormat="1" ht="13.5"/>
    <row r="1056" s="15" customFormat="1" ht="13.5"/>
    <row r="1057" s="15" customFormat="1" ht="13.5"/>
    <row r="1058" s="15" customFormat="1" ht="13.5"/>
    <row r="1059" s="15" customFormat="1" ht="13.5"/>
    <row r="1060" s="15" customFormat="1" ht="13.5"/>
    <row r="1061" s="15" customFormat="1" ht="13.5"/>
    <row r="1062" s="15" customFormat="1" ht="13.5"/>
    <row r="1063" s="15" customFormat="1" ht="13.5"/>
    <row r="1064" s="15" customFormat="1" ht="13.5"/>
    <row r="1065" s="15" customFormat="1" ht="13.5"/>
    <row r="1066" s="15" customFormat="1" ht="13.5"/>
    <row r="1067" s="15" customFormat="1" ht="13.5"/>
    <row r="1068" s="15" customFormat="1" ht="13.5"/>
    <row r="1069" s="15" customFormat="1" ht="13.5"/>
    <row r="1070" s="15" customFormat="1" ht="13.5"/>
    <row r="1071" s="15" customFormat="1" ht="13.5"/>
    <row r="1072" s="15" customFormat="1" ht="13.5"/>
    <row r="1073" s="15" customFormat="1" ht="13.5"/>
    <row r="1074" s="15" customFormat="1" ht="13.5"/>
    <row r="1075" s="15" customFormat="1" ht="13.5"/>
    <row r="1076" s="15" customFormat="1" ht="13.5"/>
    <row r="1077" s="15" customFormat="1" ht="13.5"/>
    <row r="1078" s="15" customFormat="1" ht="13.5"/>
    <row r="1079" s="15" customFormat="1" ht="13.5"/>
    <row r="1080" s="15" customFormat="1" ht="13.5"/>
    <row r="1081" s="15" customFormat="1" ht="13.5"/>
    <row r="1082" s="15" customFormat="1" ht="13.5"/>
    <row r="1083" s="15" customFormat="1" ht="13.5"/>
    <row r="1084" s="15" customFormat="1" ht="13.5"/>
    <row r="1085" s="15" customFormat="1" ht="13.5"/>
    <row r="1086" s="15" customFormat="1" ht="13.5"/>
    <row r="1087" s="15" customFormat="1" ht="13.5"/>
    <row r="1088" s="15" customFormat="1" ht="13.5"/>
    <row r="1089" s="15" customFormat="1" ht="13.5"/>
    <row r="1090" s="15" customFormat="1" ht="13.5"/>
    <row r="1091" s="15" customFormat="1" ht="13.5"/>
    <row r="1092" s="15" customFormat="1" ht="13.5"/>
    <row r="1093" s="15" customFormat="1" ht="13.5"/>
    <row r="1094" s="15" customFormat="1" ht="13.5"/>
    <row r="1095" s="15" customFormat="1" ht="13.5"/>
    <row r="1096" s="15" customFormat="1" ht="13.5"/>
    <row r="1097" s="15" customFormat="1" ht="13.5"/>
    <row r="1098" s="15" customFormat="1" ht="13.5"/>
    <row r="1099" s="15" customFormat="1" ht="13.5"/>
    <row r="1100" s="15" customFormat="1" ht="13.5"/>
    <row r="1101" s="15" customFormat="1" ht="13.5"/>
    <row r="1102" s="15" customFormat="1" ht="13.5"/>
    <row r="1103" s="15" customFormat="1" ht="13.5"/>
    <row r="1104" s="15" customFormat="1" ht="13.5"/>
    <row r="1105" s="15" customFormat="1" ht="13.5"/>
    <row r="1106" s="15" customFormat="1" ht="13.5"/>
    <row r="1107" s="15" customFormat="1" ht="13.5"/>
    <row r="1108" s="15" customFormat="1" ht="13.5"/>
    <row r="1109" s="15" customFormat="1" ht="13.5"/>
    <row r="1110" s="15" customFormat="1" ht="13.5"/>
    <row r="1111" s="15" customFormat="1" ht="13.5"/>
    <row r="1112" s="15" customFormat="1" ht="13.5"/>
    <row r="1113" s="15" customFormat="1" ht="13.5"/>
    <row r="1114" s="15" customFormat="1" ht="13.5"/>
    <row r="1115" s="15" customFormat="1" ht="13.5"/>
    <row r="1116" s="15" customFormat="1" ht="13.5"/>
    <row r="1117" s="15" customFormat="1" ht="13.5"/>
    <row r="1118" s="15" customFormat="1" ht="13.5"/>
    <row r="1119" s="15" customFormat="1" ht="13.5"/>
    <row r="1120" s="15" customFormat="1" ht="13.5"/>
    <row r="1121" s="15" customFormat="1" ht="13.5"/>
    <row r="1122" s="15" customFormat="1" ht="13.5"/>
    <row r="1123" s="15" customFormat="1" ht="13.5"/>
    <row r="1124" s="15" customFormat="1" ht="13.5"/>
    <row r="1125" s="15" customFormat="1" ht="13.5"/>
    <row r="1126" s="15" customFormat="1" ht="13.5"/>
    <row r="1127" s="15" customFormat="1" ht="13.5"/>
    <row r="1128" s="15" customFormat="1" ht="13.5"/>
    <row r="1129" s="15" customFormat="1" ht="13.5"/>
    <row r="1130" s="15" customFormat="1" ht="13.5"/>
    <row r="1131" s="15" customFormat="1" ht="13.5"/>
    <row r="1132" s="15" customFormat="1" ht="13.5"/>
    <row r="1133" s="15" customFormat="1" ht="13.5"/>
    <row r="1134" s="15" customFormat="1" ht="13.5"/>
    <row r="1135" s="15" customFormat="1" ht="13.5"/>
    <row r="1136" s="15" customFormat="1" ht="13.5"/>
    <row r="1137" s="15" customFormat="1" ht="13.5"/>
    <row r="1138" s="15" customFormat="1" ht="13.5"/>
    <row r="1139" s="15" customFormat="1" ht="13.5"/>
    <row r="1140" s="15" customFormat="1" ht="13.5"/>
    <row r="1141" s="15" customFormat="1" ht="13.5"/>
    <row r="1142" s="15" customFormat="1" ht="13.5"/>
    <row r="1143" s="15" customFormat="1" ht="13.5"/>
    <row r="1144" s="15" customFormat="1" ht="13.5"/>
    <row r="1145" s="15" customFormat="1" ht="13.5"/>
    <row r="1146" s="15" customFormat="1" ht="13.5"/>
    <row r="1147" s="15" customFormat="1" ht="13.5"/>
    <row r="1148" s="15" customFormat="1" ht="13.5"/>
    <row r="1149" s="15" customFormat="1" ht="13.5"/>
    <row r="1150" s="15" customFormat="1" ht="13.5"/>
    <row r="1151" s="15" customFormat="1" ht="13.5"/>
    <row r="1152" s="15" customFormat="1" ht="13.5"/>
    <row r="1153" s="15" customFormat="1" ht="13.5"/>
    <row r="1154" s="15" customFormat="1" ht="13.5"/>
    <row r="1155" s="15" customFormat="1" ht="13.5"/>
    <row r="1156" s="15" customFormat="1" ht="13.5"/>
    <row r="1157" s="15" customFormat="1" ht="13.5"/>
    <row r="1158" s="15" customFormat="1" ht="13.5"/>
    <row r="1159" s="15" customFormat="1" ht="13.5"/>
    <row r="1160" s="15" customFormat="1" ht="13.5"/>
    <row r="1161" s="15" customFormat="1" ht="13.5"/>
    <row r="1162" s="15" customFormat="1" ht="13.5"/>
    <row r="1163" s="15" customFormat="1" ht="13.5"/>
    <row r="1164" s="15" customFormat="1" ht="13.5"/>
    <row r="1165" s="15" customFormat="1" ht="13.5"/>
    <row r="1166" s="15" customFormat="1" ht="13.5"/>
    <row r="1167" s="15" customFormat="1" ht="13.5"/>
    <row r="1168" s="15" customFormat="1" ht="13.5"/>
    <row r="1169" s="15" customFormat="1" ht="13.5"/>
    <row r="1170" s="15" customFormat="1" ht="13.5"/>
    <row r="1171" s="15" customFormat="1" ht="13.5"/>
    <row r="1172" s="15" customFormat="1" ht="13.5"/>
    <row r="1173" s="15" customFormat="1" ht="13.5"/>
    <row r="1174" s="15" customFormat="1" ht="13.5"/>
    <row r="1175" s="15" customFormat="1" ht="13.5"/>
    <row r="1176" s="15" customFormat="1" ht="13.5"/>
    <row r="1177" s="15" customFormat="1" ht="13.5"/>
    <row r="1178" s="15" customFormat="1" ht="13.5"/>
    <row r="1179" s="15" customFormat="1" ht="13.5"/>
    <row r="1180" s="15" customFormat="1" ht="13.5"/>
    <row r="1181" s="15" customFormat="1" ht="13.5"/>
    <row r="1182" s="15" customFormat="1" ht="13.5"/>
    <row r="1183" s="15" customFormat="1" ht="13.5"/>
    <row r="1184" s="15" customFormat="1" ht="13.5"/>
    <row r="1185" s="15" customFormat="1" ht="13.5"/>
    <row r="1186" s="15" customFormat="1" ht="13.5"/>
    <row r="1187" s="15" customFormat="1" ht="13.5"/>
    <row r="1188" s="15" customFormat="1" ht="13.5"/>
    <row r="1189" s="15" customFormat="1" ht="13.5"/>
    <row r="1190" s="15" customFormat="1" ht="13.5"/>
    <row r="1191" s="15" customFormat="1" ht="13.5"/>
    <row r="1192" s="15" customFormat="1" ht="13.5"/>
    <row r="1193" s="15" customFormat="1" ht="13.5"/>
    <row r="1194" s="15" customFormat="1" ht="13.5"/>
    <row r="1195" s="15" customFormat="1" ht="13.5"/>
    <row r="1196" s="15" customFormat="1" ht="13.5"/>
    <row r="1197" s="15" customFormat="1" ht="13.5"/>
    <row r="1198" s="15" customFormat="1" ht="13.5"/>
    <row r="1199" s="15" customFormat="1" ht="13.5"/>
    <row r="1200" s="15" customFormat="1" ht="13.5"/>
    <row r="1201" s="15" customFormat="1" ht="13.5"/>
    <row r="1202" s="15" customFormat="1" ht="13.5"/>
    <row r="1203" s="15" customFormat="1" ht="13.5"/>
    <row r="1204" s="15" customFormat="1" ht="13.5"/>
    <row r="1205" s="15" customFormat="1" ht="13.5"/>
    <row r="1206" s="15" customFormat="1" ht="13.5"/>
    <row r="1207" s="15" customFormat="1" ht="13.5"/>
    <row r="1208" s="15" customFormat="1" ht="13.5"/>
    <row r="1209" s="15" customFormat="1" ht="13.5"/>
    <row r="1210" s="15" customFormat="1" ht="13.5"/>
    <row r="1211" s="15" customFormat="1" ht="13.5"/>
    <row r="1212" s="15" customFormat="1" ht="13.5"/>
    <row r="1213" s="15" customFormat="1" ht="13.5"/>
    <row r="1214" s="15" customFormat="1" ht="13.5"/>
    <row r="1215" s="15" customFormat="1" ht="13.5"/>
    <row r="1216" s="15" customFormat="1" ht="13.5"/>
    <row r="1217" s="15" customFormat="1" ht="13.5"/>
    <row r="1218" s="15" customFormat="1" ht="13.5"/>
    <row r="1219" s="15" customFormat="1" ht="13.5"/>
    <row r="1220" s="15" customFormat="1" ht="13.5"/>
    <row r="1221" s="15" customFormat="1" ht="13.5"/>
    <row r="1222" s="15" customFormat="1" ht="13.5"/>
    <row r="1223" s="15" customFormat="1" ht="13.5"/>
    <row r="1224" s="15" customFormat="1" ht="13.5"/>
    <row r="1225" s="15" customFormat="1" ht="13.5"/>
    <row r="1226" s="15" customFormat="1" ht="13.5"/>
    <row r="1227" s="15" customFormat="1" ht="13.5"/>
    <row r="1228" s="15" customFormat="1" ht="13.5"/>
    <row r="1229" s="15" customFormat="1" ht="13.5"/>
    <row r="1230" s="15" customFormat="1" ht="13.5"/>
    <row r="1231" s="15" customFormat="1" ht="13.5"/>
    <row r="1232" s="15" customFormat="1" ht="13.5"/>
    <row r="1233" s="15" customFormat="1" ht="13.5"/>
    <row r="1234" s="15" customFormat="1" ht="13.5"/>
    <row r="1235" s="15" customFormat="1" ht="13.5"/>
    <row r="1236" s="15" customFormat="1" ht="13.5"/>
    <row r="1237" s="15" customFormat="1" ht="13.5"/>
    <row r="1238" s="15" customFormat="1" ht="13.5"/>
    <row r="1239" s="15" customFormat="1" ht="13.5"/>
    <row r="1240" s="15" customFormat="1" ht="13.5"/>
    <row r="1241" s="15" customFormat="1" ht="13.5"/>
    <row r="1242" s="15" customFormat="1" ht="13.5"/>
    <row r="1243" s="15" customFormat="1" ht="13.5"/>
    <row r="1244" s="15" customFormat="1" ht="13.5"/>
    <row r="1245" s="15" customFormat="1" ht="13.5"/>
    <row r="1246" s="15" customFormat="1" ht="13.5"/>
    <row r="1247" s="15" customFormat="1" ht="13.5"/>
    <row r="1248" s="15" customFormat="1" ht="13.5"/>
    <row r="1249" s="15" customFormat="1" ht="13.5"/>
    <row r="1250" s="15" customFormat="1" ht="13.5"/>
    <row r="1251" s="15" customFormat="1" ht="13.5"/>
    <row r="1252" s="15" customFormat="1" ht="13.5"/>
    <row r="1253" s="15" customFormat="1" ht="13.5"/>
    <row r="1254" s="15" customFormat="1" ht="13.5"/>
    <row r="1255" s="15" customFormat="1" ht="13.5"/>
    <row r="1256" s="15" customFormat="1" ht="13.5"/>
    <row r="1257" s="15" customFormat="1" ht="13.5"/>
    <row r="1258" s="15" customFormat="1" ht="13.5"/>
    <row r="1259" s="15" customFormat="1" ht="13.5"/>
    <row r="1260" s="15" customFormat="1" ht="13.5"/>
    <row r="1261" s="15" customFormat="1" ht="13.5"/>
    <row r="1262" s="15" customFormat="1" ht="13.5"/>
    <row r="1263" s="15" customFormat="1" ht="13.5"/>
    <row r="1264" s="15" customFormat="1" ht="13.5"/>
    <row r="1265" s="15" customFormat="1" ht="13.5"/>
    <row r="1266" s="15" customFormat="1" ht="13.5"/>
    <row r="1267" s="15" customFormat="1" ht="13.5"/>
    <row r="1268" s="15" customFormat="1" ht="13.5"/>
    <row r="1269" s="15" customFormat="1" ht="13.5"/>
    <row r="1270" s="15" customFormat="1" ht="13.5"/>
    <row r="1271" s="15" customFormat="1" ht="13.5"/>
    <row r="1272" s="15" customFormat="1" ht="13.5"/>
    <row r="1273" s="15" customFormat="1" ht="13.5"/>
    <row r="1274" s="15" customFormat="1" ht="13.5"/>
    <row r="1275" s="15" customFormat="1" ht="13.5"/>
    <row r="1276" s="15" customFormat="1" ht="13.5"/>
    <row r="1277" s="15" customFormat="1" ht="13.5"/>
    <row r="1278" s="15" customFormat="1" ht="13.5"/>
    <row r="1279" s="15" customFormat="1" ht="13.5"/>
    <row r="1280" s="15" customFormat="1" ht="13.5"/>
    <row r="1281" s="15" customFormat="1" ht="13.5"/>
    <row r="1282" s="15" customFormat="1" ht="13.5"/>
    <row r="1283" s="15" customFormat="1" ht="13.5"/>
    <row r="1284" s="15" customFormat="1" ht="13.5"/>
    <row r="1285" s="15" customFormat="1" ht="13.5"/>
    <row r="1286" s="15" customFormat="1" ht="13.5"/>
    <row r="1287" s="15" customFormat="1" ht="13.5"/>
    <row r="1288" s="15" customFormat="1" ht="13.5"/>
    <row r="1289" s="15" customFormat="1" ht="13.5"/>
    <row r="1290" s="15" customFormat="1" ht="13.5"/>
    <row r="1291" s="15" customFormat="1" ht="13.5"/>
    <row r="1292" s="15" customFormat="1" ht="13.5"/>
    <row r="1293" s="15" customFormat="1" ht="13.5"/>
    <row r="1294" s="15" customFormat="1" ht="13.5"/>
    <row r="1295" s="15" customFormat="1" ht="13.5"/>
    <row r="1296" s="15" customFormat="1" ht="13.5"/>
    <row r="1297" s="15" customFormat="1" ht="13.5"/>
    <row r="1298" s="15" customFormat="1" ht="13.5"/>
    <row r="1299" s="15" customFormat="1" ht="13.5"/>
    <row r="1300" s="15" customFormat="1" ht="13.5"/>
    <row r="1301" s="15" customFormat="1" ht="13.5"/>
    <row r="1302" s="15" customFormat="1" ht="13.5"/>
    <row r="1303" s="15" customFormat="1" ht="13.5"/>
    <row r="1304" s="15" customFormat="1" ht="13.5"/>
    <row r="1305" s="15" customFormat="1" ht="13.5"/>
    <row r="1306" s="15" customFormat="1" ht="13.5"/>
    <row r="1307" s="15" customFormat="1" ht="13.5"/>
    <row r="1308" s="15" customFormat="1" ht="13.5"/>
    <row r="1309" s="15" customFormat="1" ht="13.5"/>
    <row r="1310" s="15" customFormat="1" ht="13.5"/>
    <row r="1311" s="15" customFormat="1" ht="13.5"/>
    <row r="1312" s="15" customFormat="1" ht="13.5"/>
    <row r="1313" s="15" customFormat="1" ht="13.5"/>
    <row r="1314" s="15" customFormat="1" ht="13.5"/>
    <row r="1315" s="15" customFormat="1" ht="13.5"/>
    <row r="1316" s="15" customFormat="1" ht="13.5"/>
    <row r="1317" s="15" customFormat="1" ht="13.5"/>
    <row r="1318" s="15" customFormat="1" ht="13.5"/>
    <row r="1319" s="15" customFormat="1" ht="13.5"/>
    <row r="1320" s="15" customFormat="1" ht="13.5"/>
    <row r="1321" s="15" customFormat="1" ht="13.5"/>
    <row r="1322" s="15" customFormat="1" ht="13.5"/>
    <row r="1323" s="15" customFormat="1" ht="13.5"/>
    <row r="1324" s="15" customFormat="1" ht="13.5"/>
    <row r="1325" s="15" customFormat="1" ht="13.5"/>
    <row r="1326" s="15" customFormat="1" ht="13.5"/>
    <row r="1327" s="15" customFormat="1" ht="13.5"/>
    <row r="1328" s="15" customFormat="1" ht="13.5"/>
    <row r="1329" s="15" customFormat="1" ht="13.5"/>
    <row r="1330" s="15" customFormat="1" ht="13.5"/>
    <row r="1331" s="15" customFormat="1" ht="13.5"/>
    <row r="1332" s="15" customFormat="1" ht="13.5"/>
    <row r="1333" s="15" customFormat="1" ht="13.5"/>
    <row r="1334" s="15" customFormat="1" ht="13.5"/>
    <row r="1335" s="15" customFormat="1" ht="13.5"/>
    <row r="1336" s="15" customFormat="1" ht="13.5"/>
    <row r="1337" s="15" customFormat="1" ht="13.5"/>
    <row r="1338" s="15" customFormat="1" ht="13.5"/>
    <row r="1339" s="15" customFormat="1" ht="13.5"/>
    <row r="1340" s="15" customFormat="1" ht="13.5"/>
    <row r="1341" s="15" customFormat="1" ht="13.5"/>
    <row r="1342" s="15" customFormat="1" ht="13.5"/>
    <row r="1343" s="15" customFormat="1" ht="13.5"/>
    <row r="1344" s="15" customFormat="1" ht="13.5"/>
    <row r="1345" s="15" customFormat="1" ht="13.5"/>
    <row r="1346" s="15" customFormat="1" ht="13.5"/>
    <row r="1347" s="15" customFormat="1" ht="13.5"/>
    <row r="1348" s="15" customFormat="1" ht="13.5"/>
    <row r="1349" s="15" customFormat="1" ht="13.5"/>
    <row r="1350" s="15" customFormat="1" ht="13.5"/>
    <row r="1351" s="15" customFormat="1" ht="13.5"/>
    <row r="1352" s="15" customFormat="1" ht="13.5"/>
    <row r="1353" s="15" customFormat="1" ht="13.5"/>
    <row r="1354" s="15" customFormat="1" ht="13.5"/>
    <row r="1355" s="15" customFormat="1" ht="13.5"/>
    <row r="1356" s="15" customFormat="1" ht="13.5"/>
    <row r="1357" s="15" customFormat="1" ht="13.5"/>
    <row r="1358" s="15" customFormat="1" ht="13.5"/>
    <row r="1359" s="15" customFormat="1" ht="13.5"/>
    <row r="1360" s="15" customFormat="1" ht="13.5"/>
    <row r="1361" s="15" customFormat="1" ht="13.5"/>
    <row r="1362" s="15" customFormat="1" ht="13.5"/>
    <row r="1363" s="15" customFormat="1" ht="13.5"/>
    <row r="1364" s="15" customFormat="1" ht="13.5"/>
    <row r="1365" s="15" customFormat="1" ht="13.5"/>
    <row r="1366" s="15" customFormat="1" ht="13.5"/>
    <row r="1367" s="15" customFormat="1" ht="13.5"/>
    <row r="1368" s="15" customFormat="1" ht="13.5"/>
    <row r="1369" s="15" customFormat="1" ht="13.5"/>
    <row r="1370" s="15" customFormat="1" ht="13.5"/>
    <row r="1371" s="15" customFormat="1" ht="13.5"/>
    <row r="1372" s="15" customFormat="1" ht="13.5"/>
    <row r="1373" s="15" customFormat="1" ht="13.5"/>
    <row r="1374" s="15" customFormat="1" ht="13.5"/>
    <row r="1375" s="15" customFormat="1" ht="13.5"/>
    <row r="1376" s="15" customFormat="1" ht="13.5"/>
    <row r="1377" s="15" customFormat="1" ht="13.5"/>
    <row r="1378" s="15" customFormat="1" ht="13.5"/>
    <row r="1379" s="15" customFormat="1" ht="13.5"/>
    <row r="1380" s="15" customFormat="1" ht="13.5"/>
    <row r="1381" s="15" customFormat="1" ht="13.5"/>
    <row r="1382" s="15" customFormat="1" ht="13.5"/>
    <row r="1383" s="15" customFormat="1" ht="13.5"/>
    <row r="1384" s="15" customFormat="1" ht="13.5"/>
    <row r="1385" s="15" customFormat="1" ht="13.5"/>
    <row r="1386" s="15" customFormat="1" ht="13.5"/>
    <row r="1387" s="15" customFormat="1" ht="13.5"/>
    <row r="1388" s="15" customFormat="1" ht="13.5"/>
    <row r="1389" s="15" customFormat="1" ht="13.5"/>
    <row r="1390" s="15" customFormat="1" ht="13.5"/>
    <row r="1391" s="15" customFormat="1" ht="13.5"/>
    <row r="1392" s="15" customFormat="1" ht="13.5"/>
    <row r="1393" s="15" customFormat="1" ht="13.5"/>
    <row r="1394" s="15" customFormat="1" ht="13.5"/>
    <row r="1395" s="15" customFormat="1" ht="13.5"/>
    <row r="1396" s="15" customFormat="1" ht="13.5"/>
    <row r="1397" s="15" customFormat="1" ht="13.5"/>
    <row r="1398" s="15" customFormat="1" ht="13.5"/>
    <row r="1399" s="15" customFormat="1" ht="13.5"/>
    <row r="1400" s="15" customFormat="1" ht="13.5"/>
    <row r="1401" s="15" customFormat="1" ht="13.5"/>
    <row r="1402" s="15" customFormat="1" ht="13.5"/>
    <row r="1403" s="15" customFormat="1" ht="13.5"/>
    <row r="1404" s="15" customFormat="1" ht="13.5"/>
    <row r="1405" s="15" customFormat="1" ht="13.5"/>
    <row r="1406" s="15" customFormat="1" ht="13.5"/>
    <row r="1407" s="15" customFormat="1" ht="13.5"/>
    <row r="1408" s="15" customFormat="1" ht="13.5"/>
    <row r="1409" s="15" customFormat="1" ht="13.5"/>
    <row r="1410" s="15" customFormat="1" ht="13.5"/>
    <row r="1411" s="15" customFormat="1" ht="13.5"/>
    <row r="1412" s="15" customFormat="1" ht="13.5"/>
    <row r="1413" s="15" customFormat="1" ht="13.5"/>
    <row r="1414" s="15" customFormat="1" ht="13.5"/>
    <row r="1415" s="15" customFormat="1" ht="13.5"/>
    <row r="1416" s="15" customFormat="1" ht="13.5"/>
    <row r="1417" s="15" customFormat="1" ht="13.5"/>
    <row r="1418" s="15" customFormat="1" ht="13.5"/>
    <row r="1419" s="15" customFormat="1" ht="13.5"/>
    <row r="1420" s="15" customFormat="1" ht="13.5"/>
    <row r="1421" s="15" customFormat="1" ht="13.5"/>
    <row r="1422" s="15" customFormat="1" ht="13.5"/>
    <row r="1423" s="15" customFormat="1" ht="13.5"/>
    <row r="1424" s="15" customFormat="1" ht="13.5"/>
    <row r="1425" s="15" customFormat="1" ht="13.5"/>
    <row r="1426" s="15" customFormat="1" ht="13.5"/>
    <row r="1427" s="15" customFormat="1" ht="13.5"/>
    <row r="1428" s="15" customFormat="1" ht="13.5"/>
    <row r="1429" s="15" customFormat="1" ht="13.5"/>
    <row r="1430" s="15" customFormat="1" ht="13.5"/>
    <row r="1431" s="15" customFormat="1" ht="13.5"/>
    <row r="1432" s="15" customFormat="1" ht="13.5"/>
    <row r="1433" s="15" customFormat="1" ht="13.5"/>
    <row r="1434" s="15" customFormat="1" ht="13.5"/>
    <row r="1435" s="15" customFormat="1" ht="13.5"/>
    <row r="1436" s="15" customFormat="1" ht="13.5"/>
    <row r="1437" s="15" customFormat="1" ht="13.5"/>
    <row r="1438" s="15" customFormat="1" ht="13.5"/>
    <row r="1439" s="15" customFormat="1" ht="13.5"/>
    <row r="1440" s="15" customFormat="1" ht="13.5"/>
    <row r="1441" s="15" customFormat="1" ht="13.5"/>
    <row r="1442" s="15" customFormat="1" ht="13.5"/>
    <row r="1443" s="15" customFormat="1" ht="13.5"/>
    <row r="1444" s="15" customFormat="1" ht="13.5"/>
    <row r="1445" s="15" customFormat="1" ht="13.5"/>
    <row r="1446" s="15" customFormat="1" ht="13.5"/>
    <row r="1447" s="15" customFormat="1" ht="13.5"/>
    <row r="1448" s="15" customFormat="1" ht="13.5"/>
    <row r="1449" s="15" customFormat="1" ht="13.5"/>
    <row r="1450" s="15" customFormat="1" ht="13.5"/>
    <row r="1451" s="15" customFormat="1" ht="13.5"/>
    <row r="1452" s="15" customFormat="1" ht="13.5"/>
    <row r="1453" s="15" customFormat="1" ht="13.5"/>
    <row r="1454" s="15" customFormat="1" ht="13.5"/>
    <row r="1455" s="15" customFormat="1" ht="13.5"/>
    <row r="1456" s="15" customFormat="1" ht="13.5"/>
    <row r="1457" s="15" customFormat="1" ht="13.5"/>
    <row r="1458" s="15" customFormat="1" ht="13.5"/>
    <row r="1459" s="15" customFormat="1" ht="13.5"/>
    <row r="1460" s="15" customFormat="1" ht="13.5"/>
    <row r="1461" s="15" customFormat="1" ht="13.5"/>
    <row r="1462" s="15" customFormat="1" ht="13.5"/>
    <row r="1463" s="15" customFormat="1" ht="13.5"/>
    <row r="1464" s="15" customFormat="1" ht="13.5"/>
    <row r="1465" s="15" customFormat="1" ht="13.5"/>
    <row r="1466" s="15" customFormat="1" ht="13.5"/>
    <row r="1467" s="15" customFormat="1" ht="13.5"/>
    <row r="1468" s="15" customFormat="1" ht="13.5"/>
    <row r="1469" s="15" customFormat="1" ht="13.5"/>
    <row r="1470" s="15" customFormat="1" ht="13.5"/>
  </sheetData>
  <sheetProtection/>
  <mergeCells count="5">
    <mergeCell ref="B5:B6"/>
    <mergeCell ref="A5:A6"/>
    <mergeCell ref="D5:D6"/>
    <mergeCell ref="C5:C6"/>
    <mergeCell ref="D3:H3"/>
  </mergeCells>
  <printOptions horizontalCentered="1"/>
  <pageMargins left="0.25" right="0.25" top="0.75" bottom="0.75" header="0.3" footer="0.3"/>
  <pageSetup fitToHeight="1" fitToWidth="1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C17" sqref="C17"/>
    </sheetView>
  </sheetViews>
  <sheetFormatPr defaultColWidth="9.59765625" defaultRowHeight="13.5"/>
  <cols>
    <col min="1" max="1" width="16.796875" style="0" customWidth="1"/>
  </cols>
  <sheetData>
    <row r="3" ht="13.5">
      <c r="A3">
        <f>A1+A2</f>
        <v>0</v>
      </c>
    </row>
    <row r="5" ht="13.5">
      <c r="A5" s="19"/>
    </row>
    <row r="7" ht="13.5">
      <c r="A7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Głuszak</dc:creator>
  <cp:keywords/>
  <dc:description/>
  <cp:lastModifiedBy>Magdalena Galik</cp:lastModifiedBy>
  <cp:lastPrinted>2021-03-26T08:48:26Z</cp:lastPrinted>
  <dcterms:created xsi:type="dcterms:W3CDTF">2004-01-30T11:00:44Z</dcterms:created>
  <dcterms:modified xsi:type="dcterms:W3CDTF">2021-11-03T16:39:33Z</dcterms:modified>
  <cp:category/>
  <cp:version/>
  <cp:contentType/>
  <cp:contentStatus/>
</cp:coreProperties>
</file>