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wody-my.sharepoint.com/personal/pbozek_krakow_rzgw_gov_pl/Documents/Pulpit/"/>
    </mc:Choice>
  </mc:AlternateContent>
  <xr:revisionPtr revIDLastSave="4" documentId="8_{EF7C1D16-B156-468B-9688-F51E92792ABE}" xr6:coauthVersionLast="47" xr6:coauthVersionMax="47" xr10:uidLastSave="{3E992C6F-2F5E-47D0-B976-627E6A388675}"/>
  <bookViews>
    <workbookView xWindow="2868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I42" i="1"/>
  <c r="I40" i="1"/>
  <c r="I37" i="1"/>
  <c r="I34" i="1"/>
  <c r="I33" i="1"/>
  <c r="I31" i="1"/>
  <c r="I30" i="1"/>
  <c r="I27" i="1"/>
  <c r="I26" i="1"/>
  <c r="I17" i="1"/>
  <c r="I18" i="1"/>
  <c r="I19" i="1"/>
  <c r="I20" i="1"/>
  <c r="I21" i="1"/>
  <c r="I22" i="1"/>
  <c r="I23" i="1"/>
  <c r="I16" i="1"/>
  <c r="I8" i="1"/>
  <c r="I9" i="1"/>
  <c r="I10" i="1"/>
  <c r="I11" i="1"/>
  <c r="I12" i="1"/>
  <c r="I13" i="1"/>
  <c r="I14" i="1"/>
  <c r="I7" i="1"/>
  <c r="I43" i="1" l="1"/>
  <c r="I46" i="1" s="1"/>
  <c r="I45" i="1" l="1"/>
</calcChain>
</file>

<file path=xl/sharedStrings.xml><?xml version="1.0" encoding="utf-8"?>
<sst xmlns="http://schemas.openxmlformats.org/spreadsheetml/2006/main" count="144" uniqueCount="94">
  <si>
    <t>LP</t>
  </si>
  <si>
    <t>Jednostka miary</t>
  </si>
  <si>
    <t>I</t>
  </si>
  <si>
    <t>ŹRÓDŁA ŚWIATŁA</t>
  </si>
  <si>
    <t>1</t>
  </si>
  <si>
    <t>LED: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</si>
  <si>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</si>
  <si>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</si>
  <si>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</si>
  <si>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</si>
  <si>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</si>
  <si>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</si>
  <si>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</si>
  <si>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</si>
  <si>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</si>
  <si>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2.1</t>
  </si>
  <si>
    <t>2.2</t>
  </si>
  <si>
    <t>świetlówki:</t>
  </si>
  <si>
    <t>inne:</t>
  </si>
  <si>
    <t>II</t>
  </si>
  <si>
    <t>OPRAWY OŚWIETLENIOWE</t>
  </si>
  <si>
    <t>III</t>
  </si>
  <si>
    <t>OSPRZĘT ELEKTROINSTALACYJNY</t>
  </si>
  <si>
    <t>łączniki, przyciski:</t>
  </si>
  <si>
    <t>gniazda instalacyjne:</t>
  </si>
  <si>
    <t>IV</t>
  </si>
  <si>
    <t>V</t>
  </si>
  <si>
    <t>SYSTEMY PROWADZENIA KABLI I PRZEWODÓW</t>
  </si>
  <si>
    <t>kanały, listwy, koryta:</t>
  </si>
  <si>
    <t xml:space="preserve">Latarka czołowa </t>
  </si>
  <si>
    <t xml:space="preserve">Żarówka </t>
  </si>
  <si>
    <t xml:space="preserve">Świetlówka </t>
  </si>
  <si>
    <t>Startery do świetlówek</t>
  </si>
  <si>
    <t>szt</t>
  </si>
  <si>
    <t xml:space="preserve">Lampa zewnętrzna </t>
  </si>
  <si>
    <t xml:space="preserve">Latarka akumulatorowa </t>
  </si>
  <si>
    <t>3 tryby świecenia - stroboskop
regulacja skupienia wiązki ZOOM
źródło światła: dioda led cree XM-L T6
żywotność diody: do 100 000h
wodoodporna
wstrząsoodporna
pasek regulowany
regulowany kąt nachylenia
akumulator 2x Li-ion
ładowarka sieciowa 230V</t>
  </si>
  <si>
    <t>obudowa: aluminium
strumień światła: 430 lm
przeznaczenie: do zastosowań zewnętrznych
zasięg światła: 215m
dioda: led cree
fukcje świecenia: 100% - 70% - 40% - 10% - stroboskop oraz SOS
wbudowany akumulator Li-ion 3,7V/2,0Ah z kontrolką ładowania                                                                            ładowarka w zestawie: tak</t>
  </si>
  <si>
    <t>Gniazdo podtynkowe</t>
  </si>
  <si>
    <t xml:space="preserve">Gniazdo nadtynkowe </t>
  </si>
  <si>
    <t>Wyłącznik podtynkowy</t>
  </si>
  <si>
    <t>Łącznik natynkowy</t>
  </si>
  <si>
    <t>Technologia: LED
Moc: 18W 
Gwint: E27 
Barwa światła: biała dzienna                              Kształt: A65</t>
  </si>
  <si>
    <t>Technologia: LED
Gwint: E27
Moc: 15W
Barwa: biała ciepła
Kształt: A60</t>
  </si>
  <si>
    <t>Technologia: LED
Trzonekt: G9 
Moc: 5W 
Napięcie: 230V
Barwa: biała neutralna</t>
  </si>
  <si>
    <t>Technologia: świetlówka
Gwint: G23 
Moc: 9W
Barwa światła: biały ciepły</t>
  </si>
  <si>
    <t>Technologia: świetlówka
Gwint: G23 
Moc: 11W
Barwa światła: biały neutralny</t>
  </si>
  <si>
    <t>Rodzaj: pojedynczy                                            Kolor: biały                                                                    Klasa: IP44</t>
  </si>
  <si>
    <t>szt.</t>
  </si>
  <si>
    <t>Rodzaj: podwójny                                                                         Kolor: biały</t>
  </si>
  <si>
    <t xml:space="preserve">Przedłużacz </t>
  </si>
  <si>
    <t>Przedłużacz</t>
  </si>
  <si>
    <t xml:space="preserve">Maksymalne obciążenie: 2300 W
Prąd znamionowy: 10 A
Liczba gniazd: 5 szt.
Długość: 1.5 m
Uziemienie: Tak
Wyłącznik: Tak </t>
  </si>
  <si>
    <t xml:space="preserve">Listwa zasilająca </t>
  </si>
  <si>
    <t>Długość:  5m
Wyłącznik: Tak 
Prąd znamionowy: max. 10A
Moc znamionowa: 2300 W
Uziemienie: Tak                                                          Liczba gniazd: 6 szt.</t>
  </si>
  <si>
    <t xml:space="preserve">szt </t>
  </si>
  <si>
    <t>źródło światła: 1xE27 max 60W
materiał oprawy: metal
kolor: szary/grafitowy/czarny
wyłącznik na przewodzie
zasilanie: sieciowe 220-240V
klosz, wysięgnik regulowany, na podstawce lub z uchwytem</t>
  </si>
  <si>
    <t xml:space="preserve">Lampka biurkowa </t>
  </si>
  <si>
    <t xml:space="preserve">Listwa przeciwprzepięciowa </t>
  </si>
  <si>
    <t>Maksymalne obciążenie: 2500 W
Prąd znamionowy: 10 A
Liczba bezpieczników: 1 szt
Liczba gniazd: 5 szt
Długość: 5 m 
Uziemienie: Tak
Wyłącznik: Tak</t>
  </si>
  <si>
    <t>LED - listwowa 
barwa: biały neutralny                                         napięcie znamionowe produktu: 220-240V
rodzaj źródła światła: SMD LED
moc znamionowa produktu: 9W
temperatura barwowa: 3000K, 4000K, 6500K
możliwość przyciemniania: Tak
kąt świecenia: 120°
typ włącznika: dotykowy w lampie</t>
  </si>
  <si>
    <t>Technologia: LED
Trzonek: GU10
Moc: 8-10 W
Napięcie: 230 V
Barwa światła: biały neutralny</t>
  </si>
  <si>
    <t>T8                                                                                  Trzonek: G13
Moc: 18W
Długość: 59 cm
Barwa: biały ciepły</t>
  </si>
  <si>
    <t>LED
Trzonek: G13
Długość: 120 cm
Moc: 18W
Barwa: biały neutralny</t>
  </si>
  <si>
    <t>T8                                                                                  Trzonek: G13
Moc: 36W
Długość: 120 cm
Barwa: biały neutralny</t>
  </si>
  <si>
    <t xml:space="preserve">HE 	
Moc: 35 W 	
Trzonek: G5 	
Barwa światła: biały zimny		
Długość: 145cm </t>
  </si>
  <si>
    <t>T8                                                                               Trzonek: G13 
Moc: 36W
Barwa światła: biały zimny                              Długość: 120 cm</t>
  </si>
  <si>
    <t xml:space="preserve">Rodzaj: Pojedyncze                                             Kolor: Biały                                                             Klasa: IP20                                                    Uziemienie: Tak </t>
  </si>
  <si>
    <t>Rodzaj: Podwójne                                               Kolor: Biały                                                             Klasa: IP65                                                      Uziemienie: Tak</t>
  </si>
  <si>
    <t xml:space="preserve">S10                                                                                       Moc:  20-40W </t>
  </si>
  <si>
    <t xml:space="preserve">Maksymalne obciążenie: 2300 W
Prąd znamionowy: 10 A
Liczba gniazd: 6 szt.
Długość: 3 m
Uziemienie: Tak
Wyłącznik: Tak </t>
  </si>
  <si>
    <t>Nazwa przedmiotu zamówienia</t>
  </si>
  <si>
    <t>Opis przedmiotu zamówienia</t>
  </si>
  <si>
    <t>oferowany produkt oraz Producent</t>
  </si>
  <si>
    <t>Ilość - zapotrzebowanie</t>
  </si>
  <si>
    <t>cena jednostkowa netto [PLN]</t>
  </si>
  <si>
    <t>VAT [%]</t>
  </si>
  <si>
    <t>Wartość NETTO [PLN]</t>
  </si>
  <si>
    <t>Nazwa Wykonawcy: ……………………………………………...………………………………..</t>
  </si>
  <si>
    <t>Postępowanie nr …....................................................................................</t>
  </si>
  <si>
    <t xml:space="preserve">Zestawienie kosztów dostawy akcesoriów elektrycznych i oświetleniowych w 2022 r.
Część 4
Dostawy akcesoriów elektrycznych i oświetleniowych do lokalizacji 
Państwowego Gospodarstwa Wodnego Wody Polskie Regionalnego Zarządu Gospodarki Wodnej w Krakowie
Zarząd Zlewni w Nowym Sączu –  ul. Naściszowska 31, 33-300 Nowy Sącz
</t>
  </si>
  <si>
    <t>Technologia: LED 
Moc: 40W 
Gwint: E27 
Barwa światła: ciepła biel
Kształt: A60</t>
  </si>
  <si>
    <t>2.3</t>
  </si>
  <si>
    <t>2.4</t>
  </si>
  <si>
    <t>2.5</t>
  </si>
  <si>
    <t>2.6</t>
  </si>
  <si>
    <t>2.7</t>
  </si>
  <si>
    <t>2.8</t>
  </si>
  <si>
    <t>MATERIAŁY NIE UJĘTE W ZESTAWIENIU (I - V)</t>
  </si>
  <si>
    <t>Razem netto</t>
  </si>
  <si>
    <t>VAT</t>
  </si>
  <si>
    <t>Wartość VAT</t>
  </si>
  <si>
    <t>Razem brutto</t>
  </si>
  <si>
    <r>
      <t xml:space="preserve">moc użytkowa: 20W
temperatura barwy: 6000K
barwa światła: biała zimna
napięcie zasilania: 230V
czujnik ruchu: tak                                               czujnik zmierzchu: tak 
</t>
    </r>
    <r>
      <rPr>
        <b/>
        <u/>
        <sz val="10"/>
        <color theme="1"/>
        <rFont val="Times New Roman"/>
        <family val="1"/>
        <charset val="238"/>
      </rPr>
      <t>rodzaj: naświetlacz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</si>
</sst>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rgb="FF000000"/>
      <name val="Czcionka tekstu podstawowego"/>
      <family val="2"/>
      <charset val="238"/>
    </font>
    <font>
      <sz val="11"/>
      <color rgb="FF0061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hadow/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0" applyFont="1"/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9" fontId="9" fillId="0" borderId="4" xfId="4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49" fontId="5" fillId="6" borderId="4" xfId="0" applyNumberFormat="1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9" fontId="5" fillId="7" borderId="4" xfId="0" applyNumberFormat="1" applyFont="1" applyFill="1" applyBorder="1" applyAlignment="1">
      <alignment horizontal="center" vertical="center"/>
    </xf>
    <xf numFmtId="0" fontId="6" fillId="7" borderId="0" xfId="0" applyFont="1" applyFill="1"/>
    <xf numFmtId="9" fontId="5" fillId="3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2" fontId="6" fillId="0" borderId="0" xfId="0" applyNumberFormat="1" applyFont="1"/>
    <xf numFmtId="4" fontId="7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left"/>
    </xf>
    <xf numFmtId="0" fontId="5" fillId="0" borderId="0" xfId="0" applyFont="1" applyAlignment="1">
      <alignment horizontal="left"/>
    </xf>
    <xf numFmtId="49" fontId="7" fillId="0" borderId="1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</cellXfs>
  <cellStyles count="5">
    <cellStyle name="Dobry" xfId="2" builtinId="26"/>
    <cellStyle name="Normalny" xfId="0" builtinId="0"/>
    <cellStyle name="Normalny 2" xfId="1" xr:uid="{323BB1ED-D456-4C7C-9DEA-2790B6324FBE}"/>
    <cellStyle name="Procentowy 2" xfId="4" xr:uid="{FD837C7C-7E50-4063-8274-445D9CBFC7C3}"/>
    <cellStyle name="Tekst objaśnienia" xfId="3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zoomScale="70" zoomScaleNormal="70" workbookViewId="0">
      <selection activeCell="D8" sqref="D8"/>
    </sheetView>
  </sheetViews>
  <sheetFormatPr defaultRowHeight="15"/>
  <cols>
    <col min="1" max="1" width="9.140625" style="1"/>
    <col min="2" max="2" width="27.5703125" style="1" customWidth="1"/>
    <col min="3" max="4" width="36.42578125" style="1" customWidth="1"/>
    <col min="5" max="5" width="9.140625" style="1"/>
    <col min="6" max="6" width="16.28515625" style="1" customWidth="1"/>
    <col min="7" max="7" width="15.5703125" style="1" customWidth="1"/>
    <col min="8" max="8" width="12.140625" style="1" customWidth="1"/>
    <col min="9" max="9" width="12.5703125" style="1" customWidth="1"/>
    <col min="10" max="16384" width="9.140625" style="1"/>
  </cols>
  <sheetData>
    <row r="1" spans="1:9">
      <c r="A1" s="38" t="s">
        <v>78</v>
      </c>
      <c r="B1" s="38"/>
      <c r="C1" s="38"/>
      <c r="D1" s="38"/>
      <c r="E1" s="38"/>
      <c r="F1" s="38"/>
      <c r="G1" s="38"/>
      <c r="H1" s="38"/>
      <c r="I1" s="38"/>
    </row>
    <row r="2" spans="1:9" ht="15.75" thickBot="1">
      <c r="A2" s="39" t="s">
        <v>79</v>
      </c>
      <c r="B2" s="39"/>
      <c r="C2" s="39"/>
      <c r="D2" s="39"/>
      <c r="E2" s="39"/>
      <c r="F2" s="39"/>
      <c r="G2" s="39"/>
      <c r="H2" s="39"/>
      <c r="I2" s="39"/>
    </row>
    <row r="3" spans="1:9" ht="89.25" customHeight="1" thickBot="1">
      <c r="A3" s="40" t="s">
        <v>80</v>
      </c>
      <c r="B3" s="41"/>
      <c r="C3" s="41"/>
      <c r="D3" s="41"/>
      <c r="E3" s="41"/>
      <c r="F3" s="41"/>
      <c r="G3" s="41"/>
      <c r="H3" s="41"/>
      <c r="I3" s="42"/>
    </row>
    <row r="4" spans="1:9" ht="45">
      <c r="A4" s="2" t="s">
        <v>0</v>
      </c>
      <c r="B4" s="3" t="s">
        <v>71</v>
      </c>
      <c r="C4" s="3" t="s">
        <v>72</v>
      </c>
      <c r="D4" s="4" t="s">
        <v>73</v>
      </c>
      <c r="E4" s="4" t="s">
        <v>1</v>
      </c>
      <c r="F4" s="4" t="s">
        <v>74</v>
      </c>
      <c r="G4" s="4" t="s">
        <v>75</v>
      </c>
      <c r="H4" s="5" t="s">
        <v>76</v>
      </c>
      <c r="I4" s="6" t="s">
        <v>77</v>
      </c>
    </row>
    <row r="5" spans="1:9">
      <c r="A5" s="7" t="s">
        <v>2</v>
      </c>
      <c r="B5" s="43" t="s">
        <v>3</v>
      </c>
      <c r="C5" s="43"/>
      <c r="D5" s="43"/>
      <c r="E5" s="44"/>
      <c r="F5" s="44"/>
      <c r="G5" s="8"/>
      <c r="H5" s="8"/>
      <c r="I5" s="9"/>
    </row>
    <row r="6" spans="1:9">
      <c r="A6" s="10" t="s">
        <v>4</v>
      </c>
      <c r="B6" s="45" t="s">
        <v>5</v>
      </c>
      <c r="C6" s="45"/>
      <c r="D6" s="45"/>
      <c r="E6" s="46"/>
      <c r="F6" s="46"/>
      <c r="G6" s="11"/>
      <c r="H6" s="11"/>
      <c r="I6" s="12"/>
    </row>
    <row r="7" spans="1:9" ht="91.5" customHeight="1">
      <c r="A7" s="13" t="s">
        <v>6</v>
      </c>
      <c r="B7" s="2" t="s">
        <v>34</v>
      </c>
      <c r="C7" s="14" t="s">
        <v>93</v>
      </c>
      <c r="D7" s="14"/>
      <c r="E7" s="15" t="s">
        <v>33</v>
      </c>
      <c r="F7" s="16">
        <v>4</v>
      </c>
      <c r="G7" s="17"/>
      <c r="H7" s="18">
        <v>0.23</v>
      </c>
      <c r="I7" s="17">
        <f>F7*G7</f>
        <v>0</v>
      </c>
    </row>
    <row r="8" spans="1:9" ht="146.25" customHeight="1">
      <c r="A8" s="13" t="s">
        <v>7</v>
      </c>
      <c r="B8" s="19" t="s">
        <v>35</v>
      </c>
      <c r="C8" s="14" t="s">
        <v>37</v>
      </c>
      <c r="D8" s="14"/>
      <c r="E8" s="15" t="s">
        <v>33</v>
      </c>
      <c r="F8" s="16">
        <v>1</v>
      </c>
      <c r="G8" s="17"/>
      <c r="H8" s="18">
        <v>0.23</v>
      </c>
      <c r="I8" s="17">
        <f t="shared" ref="I8:I23" si="0">F8*G8</f>
        <v>0</v>
      </c>
    </row>
    <row r="9" spans="1:9" ht="142.5" customHeight="1">
      <c r="A9" s="13" t="s">
        <v>8</v>
      </c>
      <c r="B9" s="2" t="s">
        <v>29</v>
      </c>
      <c r="C9" s="14" t="s">
        <v>36</v>
      </c>
      <c r="D9" s="14"/>
      <c r="E9" s="15" t="s">
        <v>33</v>
      </c>
      <c r="F9" s="16">
        <v>3</v>
      </c>
      <c r="G9" s="17"/>
      <c r="H9" s="18">
        <v>0.23</v>
      </c>
      <c r="I9" s="17">
        <f t="shared" si="0"/>
        <v>0</v>
      </c>
    </row>
    <row r="10" spans="1:9" ht="63.75">
      <c r="A10" s="13" t="s">
        <v>9</v>
      </c>
      <c r="B10" s="19" t="s">
        <v>30</v>
      </c>
      <c r="C10" s="20" t="s">
        <v>81</v>
      </c>
      <c r="D10" s="20"/>
      <c r="E10" s="15" t="s">
        <v>33</v>
      </c>
      <c r="F10" s="16">
        <v>30</v>
      </c>
      <c r="G10" s="17"/>
      <c r="H10" s="18">
        <v>0.23</v>
      </c>
      <c r="I10" s="17">
        <f t="shared" si="0"/>
        <v>0</v>
      </c>
    </row>
    <row r="11" spans="1:9" ht="63.75">
      <c r="A11" s="13" t="s">
        <v>10</v>
      </c>
      <c r="B11" s="19" t="s">
        <v>30</v>
      </c>
      <c r="C11" s="14" t="s">
        <v>42</v>
      </c>
      <c r="D11" s="14"/>
      <c r="E11" s="15" t="s">
        <v>33</v>
      </c>
      <c r="F11" s="16">
        <v>6</v>
      </c>
      <c r="G11" s="17"/>
      <c r="H11" s="18">
        <v>0.23</v>
      </c>
      <c r="I11" s="17">
        <f t="shared" si="0"/>
        <v>0</v>
      </c>
    </row>
    <row r="12" spans="1:9" ht="63.75">
      <c r="A12" s="13" t="s">
        <v>11</v>
      </c>
      <c r="B12" s="19" t="s">
        <v>30</v>
      </c>
      <c r="C12" s="14" t="s">
        <v>43</v>
      </c>
      <c r="D12" s="14"/>
      <c r="E12" s="15" t="s">
        <v>33</v>
      </c>
      <c r="F12" s="16">
        <v>6</v>
      </c>
      <c r="G12" s="17"/>
      <c r="H12" s="18">
        <v>0.23</v>
      </c>
      <c r="I12" s="17">
        <f t="shared" si="0"/>
        <v>0</v>
      </c>
    </row>
    <row r="13" spans="1:9" ht="63.75">
      <c r="A13" s="13" t="s">
        <v>12</v>
      </c>
      <c r="B13" s="19" t="s">
        <v>30</v>
      </c>
      <c r="C13" s="19" t="s">
        <v>44</v>
      </c>
      <c r="D13" s="19"/>
      <c r="E13" s="15" t="s">
        <v>33</v>
      </c>
      <c r="F13" s="16">
        <v>16</v>
      </c>
      <c r="G13" s="17"/>
      <c r="H13" s="18">
        <v>0.23</v>
      </c>
      <c r="I13" s="17">
        <f t="shared" si="0"/>
        <v>0</v>
      </c>
    </row>
    <row r="14" spans="1:9" ht="63.75">
      <c r="A14" s="13" t="s">
        <v>13</v>
      </c>
      <c r="B14" s="19" t="s">
        <v>30</v>
      </c>
      <c r="C14" s="14" t="s">
        <v>61</v>
      </c>
      <c r="D14" s="14"/>
      <c r="E14" s="15" t="s">
        <v>33</v>
      </c>
      <c r="F14" s="16">
        <v>4</v>
      </c>
      <c r="G14" s="17"/>
      <c r="H14" s="18">
        <v>0.23</v>
      </c>
      <c r="I14" s="17">
        <f t="shared" si="0"/>
        <v>0</v>
      </c>
    </row>
    <row r="15" spans="1:9">
      <c r="A15" s="10" t="s">
        <v>14</v>
      </c>
      <c r="B15" s="45" t="s">
        <v>17</v>
      </c>
      <c r="C15" s="45"/>
      <c r="D15" s="45"/>
      <c r="E15" s="46"/>
      <c r="F15" s="21"/>
      <c r="G15" s="12"/>
      <c r="H15" s="22"/>
      <c r="I15" s="12"/>
    </row>
    <row r="16" spans="1:9" ht="63.75">
      <c r="A16" s="13" t="s">
        <v>15</v>
      </c>
      <c r="B16" s="19" t="s">
        <v>31</v>
      </c>
      <c r="C16" s="14" t="s">
        <v>62</v>
      </c>
      <c r="D16" s="14"/>
      <c r="E16" s="16" t="s">
        <v>33</v>
      </c>
      <c r="F16" s="16">
        <v>8</v>
      </c>
      <c r="G16" s="17"/>
      <c r="H16" s="18">
        <v>0.23</v>
      </c>
      <c r="I16" s="17">
        <f t="shared" si="0"/>
        <v>0</v>
      </c>
    </row>
    <row r="17" spans="1:9" ht="63.75">
      <c r="A17" s="13" t="s">
        <v>16</v>
      </c>
      <c r="B17" s="2" t="s">
        <v>31</v>
      </c>
      <c r="C17" s="14" t="s">
        <v>63</v>
      </c>
      <c r="D17" s="14"/>
      <c r="E17" s="16" t="s">
        <v>33</v>
      </c>
      <c r="F17" s="16">
        <v>4</v>
      </c>
      <c r="G17" s="17"/>
      <c r="H17" s="18">
        <v>0.23</v>
      </c>
      <c r="I17" s="17">
        <f t="shared" si="0"/>
        <v>0</v>
      </c>
    </row>
    <row r="18" spans="1:9" ht="51">
      <c r="A18" s="13" t="s">
        <v>82</v>
      </c>
      <c r="B18" s="2" t="s">
        <v>30</v>
      </c>
      <c r="C18" s="14" t="s">
        <v>45</v>
      </c>
      <c r="D18" s="14"/>
      <c r="E18" s="16" t="s">
        <v>33</v>
      </c>
      <c r="F18" s="16">
        <v>2</v>
      </c>
      <c r="G18" s="17"/>
      <c r="H18" s="18">
        <v>0.23</v>
      </c>
      <c r="I18" s="17">
        <f t="shared" si="0"/>
        <v>0</v>
      </c>
    </row>
    <row r="19" spans="1:9" ht="63.75">
      <c r="A19" s="13" t="s">
        <v>83</v>
      </c>
      <c r="B19" s="2" t="s">
        <v>31</v>
      </c>
      <c r="C19" s="14" t="s">
        <v>64</v>
      </c>
      <c r="D19" s="14"/>
      <c r="E19" s="16" t="s">
        <v>33</v>
      </c>
      <c r="F19" s="16">
        <v>6</v>
      </c>
      <c r="G19" s="17"/>
      <c r="H19" s="18">
        <v>0.23</v>
      </c>
      <c r="I19" s="17">
        <f t="shared" si="0"/>
        <v>0</v>
      </c>
    </row>
    <row r="20" spans="1:9" ht="51">
      <c r="A20" s="13" t="s">
        <v>84</v>
      </c>
      <c r="B20" s="2" t="s">
        <v>30</v>
      </c>
      <c r="C20" s="14" t="s">
        <v>46</v>
      </c>
      <c r="D20" s="14"/>
      <c r="E20" s="16" t="s">
        <v>33</v>
      </c>
      <c r="F20" s="16">
        <v>2</v>
      </c>
      <c r="G20" s="17"/>
      <c r="H20" s="18">
        <v>0.23</v>
      </c>
      <c r="I20" s="17">
        <f t="shared" si="0"/>
        <v>0</v>
      </c>
    </row>
    <row r="21" spans="1:9" ht="63.75">
      <c r="A21" s="13" t="s">
        <v>85</v>
      </c>
      <c r="B21" s="2" t="s">
        <v>31</v>
      </c>
      <c r="C21" s="23" t="s">
        <v>65</v>
      </c>
      <c r="D21" s="23"/>
      <c r="E21" s="16" t="s">
        <v>33</v>
      </c>
      <c r="F21" s="16">
        <v>4</v>
      </c>
      <c r="G21" s="17"/>
      <c r="H21" s="18">
        <v>0.23</v>
      </c>
      <c r="I21" s="17">
        <f t="shared" si="0"/>
        <v>0</v>
      </c>
    </row>
    <row r="22" spans="1:9" ht="68.25" customHeight="1">
      <c r="A22" s="13" t="s">
        <v>86</v>
      </c>
      <c r="B22" s="2" t="s">
        <v>31</v>
      </c>
      <c r="C22" s="24" t="s">
        <v>66</v>
      </c>
      <c r="D22" s="24"/>
      <c r="E22" s="16" t="s">
        <v>33</v>
      </c>
      <c r="F22" s="16">
        <v>4</v>
      </c>
      <c r="G22" s="17"/>
      <c r="H22" s="18">
        <v>0.23</v>
      </c>
      <c r="I22" s="17">
        <f t="shared" si="0"/>
        <v>0</v>
      </c>
    </row>
    <row r="23" spans="1:9" s="28" customFormat="1" ht="38.25" customHeight="1">
      <c r="A23" s="13" t="s">
        <v>87</v>
      </c>
      <c r="B23" s="19" t="s">
        <v>32</v>
      </c>
      <c r="C23" s="14" t="s">
        <v>69</v>
      </c>
      <c r="D23" s="14"/>
      <c r="E23" s="25" t="s">
        <v>33</v>
      </c>
      <c r="F23" s="25">
        <v>5</v>
      </c>
      <c r="G23" s="26"/>
      <c r="H23" s="27">
        <v>0.23</v>
      </c>
      <c r="I23" s="17">
        <f t="shared" si="0"/>
        <v>0</v>
      </c>
    </row>
    <row r="24" spans="1:9">
      <c r="A24" s="7" t="s">
        <v>19</v>
      </c>
      <c r="B24" s="43" t="s">
        <v>20</v>
      </c>
      <c r="C24" s="43"/>
      <c r="D24" s="43"/>
      <c r="E24" s="44"/>
      <c r="F24" s="44"/>
      <c r="G24" s="9"/>
      <c r="H24" s="29"/>
      <c r="I24" s="9"/>
    </row>
    <row r="25" spans="1:9">
      <c r="A25" s="10" t="s">
        <v>4</v>
      </c>
      <c r="B25" s="45" t="s">
        <v>5</v>
      </c>
      <c r="C25" s="45"/>
      <c r="D25" s="45"/>
      <c r="E25" s="46"/>
      <c r="F25" s="46"/>
      <c r="G25" s="12"/>
      <c r="H25" s="22"/>
      <c r="I25" s="12"/>
    </row>
    <row r="26" spans="1:9" ht="110.25" customHeight="1">
      <c r="A26" s="13" t="s">
        <v>6</v>
      </c>
      <c r="B26" s="19" t="s">
        <v>57</v>
      </c>
      <c r="C26" s="23" t="s">
        <v>56</v>
      </c>
      <c r="D26" s="23"/>
      <c r="E26" s="15" t="s">
        <v>55</v>
      </c>
      <c r="F26" s="16">
        <v>6</v>
      </c>
      <c r="G26" s="17"/>
      <c r="H26" s="18">
        <v>0.23</v>
      </c>
      <c r="I26" s="17">
        <f t="shared" ref="I26:I27" si="1">F26*G26</f>
        <v>0</v>
      </c>
    </row>
    <row r="27" spans="1:9" ht="138.75" customHeight="1">
      <c r="A27" s="13" t="s">
        <v>7</v>
      </c>
      <c r="B27" s="30" t="s">
        <v>57</v>
      </c>
      <c r="C27" s="14" t="s">
        <v>60</v>
      </c>
      <c r="D27" s="14"/>
      <c r="E27" s="15" t="s">
        <v>33</v>
      </c>
      <c r="F27" s="16">
        <v>4</v>
      </c>
      <c r="G27" s="17"/>
      <c r="H27" s="18">
        <v>0.23</v>
      </c>
      <c r="I27" s="17">
        <f t="shared" si="1"/>
        <v>0</v>
      </c>
    </row>
    <row r="28" spans="1:9">
      <c r="A28" s="7" t="s">
        <v>21</v>
      </c>
      <c r="B28" s="43" t="s">
        <v>22</v>
      </c>
      <c r="C28" s="43"/>
      <c r="D28" s="43"/>
      <c r="E28" s="44"/>
      <c r="F28" s="44"/>
      <c r="G28" s="9"/>
      <c r="H28" s="29"/>
      <c r="I28" s="9"/>
    </row>
    <row r="29" spans="1:9">
      <c r="A29" s="10" t="s">
        <v>4</v>
      </c>
      <c r="B29" s="45" t="s">
        <v>23</v>
      </c>
      <c r="C29" s="45"/>
      <c r="D29" s="45"/>
      <c r="E29" s="46"/>
      <c r="F29" s="46"/>
      <c r="G29" s="12"/>
      <c r="H29" s="22"/>
      <c r="I29" s="12"/>
    </row>
    <row r="30" spans="1:9" ht="38.25">
      <c r="A30" s="13" t="s">
        <v>6</v>
      </c>
      <c r="B30" s="2" t="s">
        <v>41</v>
      </c>
      <c r="C30" s="20" t="s">
        <v>47</v>
      </c>
      <c r="D30" s="20"/>
      <c r="E30" s="15" t="s">
        <v>48</v>
      </c>
      <c r="F30" s="16">
        <v>2</v>
      </c>
      <c r="G30" s="17"/>
      <c r="H30" s="18">
        <v>0.23</v>
      </c>
      <c r="I30" s="17">
        <f t="shared" ref="I30:I34" si="2">F30*G30</f>
        <v>0</v>
      </c>
    </row>
    <row r="31" spans="1:9" ht="36.75" customHeight="1">
      <c r="A31" s="13" t="s">
        <v>7</v>
      </c>
      <c r="B31" s="16" t="s">
        <v>40</v>
      </c>
      <c r="C31" s="2" t="s">
        <v>49</v>
      </c>
      <c r="D31" s="2"/>
      <c r="E31" s="15" t="s">
        <v>33</v>
      </c>
      <c r="F31" s="16">
        <v>5</v>
      </c>
      <c r="G31" s="17"/>
      <c r="H31" s="18">
        <v>0.23</v>
      </c>
      <c r="I31" s="17">
        <f t="shared" si="2"/>
        <v>0</v>
      </c>
    </row>
    <row r="32" spans="1:9">
      <c r="A32" s="10" t="s">
        <v>14</v>
      </c>
      <c r="B32" s="45" t="s">
        <v>24</v>
      </c>
      <c r="C32" s="45"/>
      <c r="D32" s="45"/>
      <c r="E32" s="45"/>
      <c r="F32" s="21"/>
      <c r="G32" s="12"/>
      <c r="H32" s="22"/>
      <c r="I32" s="12"/>
    </row>
    <row r="33" spans="1:9" ht="61.5" customHeight="1">
      <c r="A33" s="13" t="s">
        <v>15</v>
      </c>
      <c r="B33" s="2" t="s">
        <v>38</v>
      </c>
      <c r="C33" s="31" t="s">
        <v>67</v>
      </c>
      <c r="D33" s="31"/>
      <c r="E33" s="15" t="s">
        <v>33</v>
      </c>
      <c r="F33" s="16">
        <v>4</v>
      </c>
      <c r="G33" s="17"/>
      <c r="H33" s="18">
        <v>0.23</v>
      </c>
      <c r="I33" s="17">
        <f t="shared" si="2"/>
        <v>0</v>
      </c>
    </row>
    <row r="34" spans="1:9" ht="54" customHeight="1">
      <c r="A34" s="13" t="s">
        <v>16</v>
      </c>
      <c r="B34" s="2" t="s">
        <v>39</v>
      </c>
      <c r="C34" s="31" t="s">
        <v>68</v>
      </c>
      <c r="D34" s="31"/>
      <c r="E34" s="15" t="s">
        <v>33</v>
      </c>
      <c r="F34" s="16">
        <v>1</v>
      </c>
      <c r="G34" s="17"/>
      <c r="H34" s="18">
        <v>0.23</v>
      </c>
      <c r="I34" s="17">
        <f t="shared" si="2"/>
        <v>0</v>
      </c>
    </row>
    <row r="35" spans="1:9">
      <c r="A35" s="7" t="s">
        <v>25</v>
      </c>
      <c r="B35" s="43" t="s">
        <v>27</v>
      </c>
      <c r="C35" s="43"/>
      <c r="D35" s="43"/>
      <c r="E35" s="44"/>
      <c r="F35" s="44"/>
      <c r="G35" s="9"/>
      <c r="H35" s="29"/>
      <c r="I35" s="9"/>
    </row>
    <row r="36" spans="1:9">
      <c r="A36" s="10" t="s">
        <v>4</v>
      </c>
      <c r="B36" s="45" t="s">
        <v>28</v>
      </c>
      <c r="C36" s="45"/>
      <c r="D36" s="45"/>
      <c r="E36" s="46"/>
      <c r="F36" s="46"/>
      <c r="G36" s="12"/>
      <c r="H36" s="22"/>
      <c r="I36" s="12"/>
    </row>
    <row r="37" spans="1:9" ht="89.25">
      <c r="A37" s="13" t="s">
        <v>6</v>
      </c>
      <c r="B37" s="2" t="s">
        <v>58</v>
      </c>
      <c r="C37" s="24" t="s">
        <v>59</v>
      </c>
      <c r="D37" s="24"/>
      <c r="E37" s="15" t="s">
        <v>33</v>
      </c>
      <c r="F37" s="2">
        <v>5</v>
      </c>
      <c r="G37" s="17"/>
      <c r="H37" s="18">
        <v>0.23</v>
      </c>
      <c r="I37" s="17">
        <f t="shared" ref="I37" si="3">F37*G37</f>
        <v>0</v>
      </c>
    </row>
    <row r="38" spans="1:9">
      <c r="A38" s="7" t="s">
        <v>26</v>
      </c>
      <c r="B38" s="43" t="s">
        <v>88</v>
      </c>
      <c r="C38" s="43"/>
      <c r="D38" s="43"/>
      <c r="E38" s="44"/>
      <c r="F38" s="44"/>
      <c r="G38" s="9"/>
      <c r="H38" s="29"/>
      <c r="I38" s="9"/>
    </row>
    <row r="39" spans="1:9">
      <c r="A39" s="10" t="s">
        <v>4</v>
      </c>
      <c r="B39" s="45" t="s">
        <v>18</v>
      </c>
      <c r="C39" s="45"/>
      <c r="D39" s="45"/>
      <c r="E39" s="46"/>
      <c r="F39" s="46"/>
      <c r="G39" s="12"/>
      <c r="H39" s="22"/>
      <c r="I39" s="12"/>
    </row>
    <row r="40" spans="1:9" ht="76.5">
      <c r="A40" s="13" t="s">
        <v>6</v>
      </c>
      <c r="B40" s="2" t="s">
        <v>50</v>
      </c>
      <c r="C40" s="23" t="s">
        <v>70</v>
      </c>
      <c r="D40" s="23"/>
      <c r="E40" s="16" t="s">
        <v>33</v>
      </c>
      <c r="F40" s="16">
        <v>2</v>
      </c>
      <c r="G40" s="17"/>
      <c r="H40" s="18">
        <v>0.23</v>
      </c>
      <c r="I40" s="17">
        <f t="shared" ref="I40:I42" si="4">F40*G40</f>
        <v>0</v>
      </c>
    </row>
    <row r="41" spans="1:9" ht="76.5">
      <c r="A41" s="13" t="s">
        <v>7</v>
      </c>
      <c r="B41" s="2" t="s">
        <v>51</v>
      </c>
      <c r="C41" s="23" t="s">
        <v>54</v>
      </c>
      <c r="D41" s="23"/>
      <c r="E41" s="16" t="s">
        <v>33</v>
      </c>
      <c r="F41" s="16">
        <v>1</v>
      </c>
      <c r="G41" s="17"/>
      <c r="H41" s="18">
        <v>0.23</v>
      </c>
      <c r="I41" s="17">
        <f t="shared" si="4"/>
        <v>0</v>
      </c>
    </row>
    <row r="42" spans="1:9" ht="76.5">
      <c r="A42" s="13" t="s">
        <v>8</v>
      </c>
      <c r="B42" s="2" t="s">
        <v>53</v>
      </c>
      <c r="C42" s="23" t="s">
        <v>52</v>
      </c>
      <c r="D42" s="23"/>
      <c r="E42" s="16" t="s">
        <v>33</v>
      </c>
      <c r="F42" s="16">
        <v>2</v>
      </c>
      <c r="G42" s="17"/>
      <c r="H42" s="18">
        <v>0.23</v>
      </c>
      <c r="I42" s="17">
        <f t="shared" si="4"/>
        <v>0</v>
      </c>
    </row>
    <row r="43" spans="1:9">
      <c r="G43" s="32"/>
      <c r="H43" s="33" t="s">
        <v>89</v>
      </c>
      <c r="I43" s="34">
        <f>SUM(I7:I42)</f>
        <v>0</v>
      </c>
    </row>
    <row r="44" spans="1:9">
      <c r="H44" s="35" t="s">
        <v>90</v>
      </c>
      <c r="I44" s="36">
        <v>0.23</v>
      </c>
    </row>
    <row r="45" spans="1:9">
      <c r="H45" s="35" t="s">
        <v>91</v>
      </c>
      <c r="I45" s="34">
        <f>I43*I44</f>
        <v>0</v>
      </c>
    </row>
    <row r="46" spans="1:9">
      <c r="H46" s="37" t="s">
        <v>92</v>
      </c>
      <c r="I46" s="34">
        <f>(I43*I44)+I43</f>
        <v>0</v>
      </c>
    </row>
  </sheetData>
  <mergeCells count="15">
    <mergeCell ref="B32:E32"/>
    <mergeCell ref="B35:F35"/>
    <mergeCell ref="B38:F38"/>
    <mergeCell ref="B39:F39"/>
    <mergeCell ref="B36:F36"/>
    <mergeCell ref="B15:E15"/>
    <mergeCell ref="B24:F24"/>
    <mergeCell ref="B25:F25"/>
    <mergeCell ref="B28:F28"/>
    <mergeCell ref="B29:F29"/>
    <mergeCell ref="A1:I1"/>
    <mergeCell ref="A2:I2"/>
    <mergeCell ref="A3:I3"/>
    <mergeCell ref="B5:F5"/>
    <mergeCell ref="B6:F6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Bożek (ROA)</dc:creator>
  <cp:lastModifiedBy>Patrycja Bożek (RZGW Kraków)</cp:lastModifiedBy>
  <dcterms:created xsi:type="dcterms:W3CDTF">2015-06-05T18:19:34Z</dcterms:created>
  <dcterms:modified xsi:type="dcterms:W3CDTF">2022-03-16T12:22:24Z</dcterms:modified>
</cp:coreProperties>
</file>