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dy-my.sharepoint.com/personal/pbozek_krakow_rzgw_gov_pl/Documents/Pulpit/"/>
    </mc:Choice>
  </mc:AlternateContent>
  <xr:revisionPtr revIDLastSave="2" documentId="8_{4188D6AE-1934-4948-BEE0-1AF828B109BF}" xr6:coauthVersionLast="47" xr6:coauthVersionMax="47" xr10:uidLastSave="{2BC6AD5F-DBAB-4418-9F17-D9104CD27E29}"/>
  <bookViews>
    <workbookView xWindow="30135" yWindow="705" windowWidth="21690" windowHeight="14895" xr2:uid="{4CC35BC8-0753-4E15-B4EB-58E1EE232EE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I49" i="1"/>
  <c r="I50" i="1"/>
  <c r="I51" i="1"/>
  <c r="I54" i="1"/>
  <c r="I55" i="1"/>
  <c r="I56" i="1"/>
  <c r="I57" i="1"/>
  <c r="I58" i="1"/>
  <c r="I59" i="1"/>
  <c r="I60" i="1"/>
  <c r="I61" i="1"/>
  <c r="I62" i="1"/>
  <c r="I63" i="1"/>
  <c r="I65" i="1"/>
  <c r="I67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1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4" i="1"/>
  <c r="I135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9" i="1"/>
  <c r="I190" i="1"/>
  <c r="I191" i="1"/>
  <c r="I192" i="1"/>
  <c r="I193" i="1"/>
  <c r="I194" i="1"/>
  <c r="I197" i="1"/>
  <c r="I199" i="1"/>
  <c r="I200" i="1"/>
  <c r="I201" i="1"/>
  <c r="I202" i="1"/>
  <c r="I203" i="1"/>
  <c r="I204" i="1"/>
  <c r="I205" i="1"/>
  <c r="I206" i="1"/>
  <c r="I207" i="1"/>
  <c r="I209" i="1"/>
  <c r="I210" i="1"/>
  <c r="I211" i="1"/>
  <c r="I212" i="1"/>
  <c r="I213" i="1"/>
  <c r="I214" i="1"/>
  <c r="I215" i="1"/>
  <c r="I216" i="1"/>
  <c r="I217" i="1"/>
  <c r="I218" i="1"/>
  <c r="I221" i="1"/>
  <c r="I223" i="1"/>
  <c r="I224" i="1"/>
  <c r="I225" i="1"/>
  <c r="I227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37" i="1"/>
  <c r="I38" i="1"/>
  <c r="I39" i="1"/>
  <c r="I40" i="1"/>
  <c r="I41" i="1"/>
  <c r="I42" i="1"/>
  <c r="I43" i="1"/>
  <c r="I44" i="1"/>
  <c r="I45" i="1"/>
  <c r="I46" i="1"/>
  <c r="I36" i="1"/>
  <c r="I29" i="1"/>
  <c r="I30" i="1"/>
  <c r="I31" i="1"/>
  <c r="I32" i="1"/>
  <c r="I33" i="1"/>
  <c r="I34" i="1"/>
  <c r="I2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I256" i="1" l="1"/>
  <c r="I258" i="1" s="1"/>
  <c r="I259" i="1" l="1"/>
</calcChain>
</file>

<file path=xl/sharedStrings.xml><?xml version="1.0" encoding="utf-8"?>
<sst xmlns="http://schemas.openxmlformats.org/spreadsheetml/2006/main" count="743" uniqueCount="444">
  <si>
    <t>LP</t>
  </si>
  <si>
    <t>Jednostka miary</t>
  </si>
  <si>
    <t>I</t>
  </si>
  <si>
    <t>ŹRÓDŁA ŚWIATŁA</t>
  </si>
  <si>
    <t>1</t>
  </si>
  <si>
    <t>LED:</t>
  </si>
  <si>
    <t>1.1</t>
  </si>
  <si>
    <t>Żarówka LED</t>
  </si>
  <si>
    <t>Technologia: LED
Moc: 18W
Trzonek: E27
Barwa światła: biały neutralny
inne:  230V około 2000lm</t>
  </si>
  <si>
    <t>szt.</t>
  </si>
  <si>
    <t>Technologia: LED
Moc: 10W
Trzonek: E27
Barwa światła: biały neutralny
inne: AC 230V, około 1000lm, 4000k</t>
  </si>
  <si>
    <t>Technologia: LED
Moc: 6W
Trzonek: E27
Barwa światła: biały neutralny</t>
  </si>
  <si>
    <t>Technologia: LED
Moc: 14W
Trzonek: E27
Barwa światła: biały neutralny</t>
  </si>
  <si>
    <t>szt</t>
  </si>
  <si>
    <t>Technologia: LED
Moc: 9 W
Trzonek: E27
Barwa światła: biały neutralny</t>
  </si>
  <si>
    <t>Technologia: LED
Moc: 5 W
Trzonek: E27
Barwa światła: biały neutralny
inne: 230V AC. Min. 1000 lm</t>
  </si>
  <si>
    <t>Technologia: LED
Moc: 15 W
Trzonek: E27
Barwa światła: biały neutralny</t>
  </si>
  <si>
    <t>Technologia: LED
Moc: 5 W
Trzonek: E14
Barwa światła: biały neutralny</t>
  </si>
  <si>
    <t>Technologia: LED
Moc: 10W
Trzonek: E27
Barwa światła: biały neutralny
inne: AC/DC 24V, około 1000lm</t>
  </si>
  <si>
    <t>lapma LED (żarówka) MINI 
Technologia: LED
Moc: 6 W
Trzonek: E27
zasilanie 220-240V
Barwa światła: biały neutralny
inne: 4000k, około 500 lm</t>
  </si>
  <si>
    <t>lapma LED (żarówka) MINI 
Technologia: LED
Moc: 8 W
Trzonek: E27
zasilanie 220-240V
Barwa światła: biały neutralny
inne: 4000k, około 700 lm</t>
  </si>
  <si>
    <t xml:space="preserve">
lapma LED (żarówka) MINI 
Technologia: LED
Moc: 25 W
Trzonek: E27
zasilanie 220-240V
Barwa światła: biały neutralny
inne: 4000k, około 2500 lm</t>
  </si>
  <si>
    <t>lapma LED (żarówka) MINI (do kontrolek), 
Technologia: LED
Moc: 04-05 W
Trzonek: E14
zasilanie 220-240V
Barwa światła: biały zimny
inne: 6500k, około  6-10 lm</t>
  </si>
  <si>
    <t>1.2</t>
  </si>
  <si>
    <t>1.3</t>
  </si>
  <si>
    <t xml:space="preserve">żarówka T8 </t>
  </si>
  <si>
    <t xml:space="preserve"> tuba led ,barwa zimna l=120 cm 18 W, 230 V</t>
  </si>
  <si>
    <t>tuba led , barwa zimna, l= 60 cm 10 W, 230 V</t>
  </si>
  <si>
    <t xml:space="preserve">szt </t>
  </si>
  <si>
    <t>1.4</t>
  </si>
  <si>
    <t>lampa czołowa LED</t>
  </si>
  <si>
    <t>moc: 300 lumenów
wiązka: szeroka
zasilanie: 3 baterie AAA/R03 (dostarczane z czołówką) lub akumulator 3 tryby oświetlenia białego: bliski, do przemieszczania się, daleki przycisk usprawniający zmianę trybu światła
kompatybilność: akumulatorki Ni-MH
wodoodporność: IP X4
certyfikacja: CE</t>
  </si>
  <si>
    <t>1.5</t>
  </si>
  <si>
    <t>Świetlówka LED</t>
  </si>
  <si>
    <t xml:space="preserve"> Technologia: LED
Kształt: T8
Trzonek: G13
Długość: 120cm
Moc: 18W
Strumień świetlny: 2400 lm, 
Temperatura barwowa: 4000 K, 
AC 230 V
Barwa światła: biały neutralny</t>
  </si>
  <si>
    <t>Technologia: LED
Kształt: T8
Trzonek: G13
Długość: 120cm
Moc: 18W
Strumień świetlny: 2000 lm
Barwa światła: biały neutralny</t>
  </si>
  <si>
    <t xml:space="preserve"> Technologia: LED
Kształt: T8
Trzonek: G13
Długość: 120cm
Moc: 18W
Strumień świetlny: 1800 lm, 
Temperatura barwowa: 6500 K, 
 230 V
Barwa światła: biały zimny</t>
  </si>
  <si>
    <t>2</t>
  </si>
  <si>
    <t>żarowe:</t>
  </si>
  <si>
    <t>2.1</t>
  </si>
  <si>
    <t xml:space="preserve">żarówki </t>
  </si>
  <si>
    <t>żarówka przemysłowa zasilanie 220-240V,trzonek E27, moc 60 W</t>
  </si>
  <si>
    <t>żarówka przemysłowa  zasilanie 220-240V,trzonek E27, moc 75 W</t>
  </si>
  <si>
    <t>100 W E 27</t>
  </si>
  <si>
    <t xml:space="preserve"> żarówka przemysłowa zasilanie 220-240V,trzonek E27, moc 45 W</t>
  </si>
  <si>
    <t>15 W E 14</t>
  </si>
  <si>
    <t>2.2</t>
  </si>
  <si>
    <t xml:space="preserve">Zarówka sygnalizacyjna </t>
  </si>
  <si>
    <t>2 W 230V  BA9S</t>
  </si>
  <si>
    <t>żarówka sygnalizacyjna 5 W, LY/230V BA-9S</t>
  </si>
  <si>
    <t>3</t>
  </si>
  <si>
    <t>świetlówki:</t>
  </si>
  <si>
    <t>3.1</t>
  </si>
  <si>
    <t>Świetlówka  PL-S 2P 11W</t>
  </si>
  <si>
    <t>3.2</t>
  </si>
  <si>
    <t>Starter</t>
  </si>
  <si>
    <t>Zapłonnik S10 4-65 W</t>
  </si>
  <si>
    <t>3.3</t>
  </si>
  <si>
    <t>Układ zapłonowy</t>
  </si>
  <si>
    <t>Z400MK 70-400W</t>
  </si>
  <si>
    <t>3.4</t>
  </si>
  <si>
    <t>świetlówka T8/G13</t>
  </si>
  <si>
    <t>Kształt: T8
Trzonek: G13
Długość: 60cm
Moc: 18W
Temperatura barwowa: 6400 K, 
AC 230 V
Barwa światła: biały zimny</t>
  </si>
  <si>
    <t>3.5</t>
  </si>
  <si>
    <t>LF18</t>
  </si>
  <si>
    <t>Trzonek: G13
Długość: 60cm
Moc: 18W
Temperatura barwowa: 4000 K, 
230 V
Barwa światła: biały neutralny</t>
  </si>
  <si>
    <t>3.6</t>
  </si>
  <si>
    <t>LF80</t>
  </si>
  <si>
    <t>Trzonek: G13
Długość: 120cm
Moc: 36W
Temperatura barwowa: 4000 K, 
AC 230
 VStrumień świetlny 5240 lm
Barwa światła: biały neutralny</t>
  </si>
  <si>
    <t>3.7</t>
  </si>
  <si>
    <t>świetlówka</t>
  </si>
  <si>
    <t>36W - 120 cm lub 16W</t>
  </si>
  <si>
    <t>18W - 60 cm lub 8W</t>
  </si>
  <si>
    <t>Kształt: Tuba
Trzonek: 2G11
Długość: 120cm
Moc: 18W
Temperatura barwowa: 4000 K, 
AC 230 V
Barwa światła: biały neutralny
strumień świetlny 1200 lm</t>
  </si>
  <si>
    <t>4</t>
  </si>
  <si>
    <t>halogenowe:</t>
  </si>
  <si>
    <t>4.1</t>
  </si>
  <si>
    <t>4.2</t>
  </si>
  <si>
    <t>4.3</t>
  </si>
  <si>
    <t>4.4</t>
  </si>
  <si>
    <t>4.5</t>
  </si>
  <si>
    <t>4.6</t>
  </si>
  <si>
    <t>5</t>
  </si>
  <si>
    <t>wyładowcze:</t>
  </si>
  <si>
    <t>5.1</t>
  </si>
  <si>
    <t>Żarówka sodowa</t>
  </si>
  <si>
    <t>70W, E27, min. 2000K, min. 6000 lm</t>
  </si>
  <si>
    <t>5.2</t>
  </si>
  <si>
    <t xml:space="preserve">Żarówka  sodowa wysokoprężna </t>
  </si>
  <si>
    <t>WLS 400W E40</t>
  </si>
  <si>
    <t>5.3</t>
  </si>
  <si>
    <t>Lampa sodowa 100W</t>
  </si>
  <si>
    <t>100W, 230V, E40, 2100K</t>
  </si>
  <si>
    <t>5.4</t>
  </si>
  <si>
    <t xml:space="preserve">Lampa Sodowa </t>
  </si>
  <si>
    <t>250W E 40 2000K, minimum 25000lm</t>
  </si>
  <si>
    <t>6</t>
  </si>
  <si>
    <t>inne:</t>
  </si>
  <si>
    <t>6.1</t>
  </si>
  <si>
    <t>6.2</t>
  </si>
  <si>
    <t>6.3</t>
  </si>
  <si>
    <t>6.4</t>
  </si>
  <si>
    <t>6.5</t>
  </si>
  <si>
    <t>II</t>
  </si>
  <si>
    <t>OPRAWY OŚWIETLENIOWE</t>
  </si>
  <si>
    <t>Oprawa hermetyczna liniowa</t>
  </si>
  <si>
    <t>2x120 cm, na 2 świetlówki LED, zasilanie jednostronne 230V</t>
  </si>
  <si>
    <t>Oprawa biurowa liniowa</t>
  </si>
  <si>
    <t>WYMIARY 1200/170/170 IP 65   [ ok 4500 lm ]</t>
  </si>
  <si>
    <t>Szt.</t>
  </si>
  <si>
    <t xml:space="preserve">Naświetlacz LED </t>
  </si>
  <si>
    <t xml:space="preserve">LED 24V AC/DC 30W neutralny </t>
  </si>
  <si>
    <t>50 W</t>
  </si>
  <si>
    <t xml:space="preserve">lampa uliczna led </t>
  </si>
  <si>
    <t>100W 230V IP65 kolor beż</t>
  </si>
  <si>
    <t>1.6</t>
  </si>
  <si>
    <t xml:space="preserve">OPRAWA HERMETYCZNA </t>
  </si>
  <si>
    <t>120cm + 2 Świetlówki LED 40W</t>
  </si>
  <si>
    <t>1.7</t>
  </si>
  <si>
    <t>OPRAWA HERMETYCZNA 2x120cm pod świetlówkę LED</t>
  </si>
  <si>
    <t>Technologia: LED
Długość: 120cm
Liczba punktów światła: 2
Stopień ochrony IP: 65</t>
  </si>
  <si>
    <t>1.8</t>
  </si>
  <si>
    <t>LED T8</t>
  </si>
  <si>
    <t>natynkowa oprawa hermetyczna G13 1260x110x85 IP65</t>
  </si>
  <si>
    <t>1.9</t>
  </si>
  <si>
    <t>CORONA 2</t>
  </si>
  <si>
    <t>LED BASIC lampa uliczna 65W 7050 lm 5700K IP66</t>
  </si>
  <si>
    <t>Dwustronnie trzonkowana kwarcowa lampa metalohalogenkowa MHN-TD 150W/842 RX7s</t>
  </si>
  <si>
    <t xml:space="preserve"> Trzonek RX7s, U 230V, moc 150W</t>
  </si>
  <si>
    <t>świetlówkowe:</t>
  </si>
  <si>
    <t>Oprawa hermetyczna</t>
  </si>
  <si>
    <t>HER T8 2X36W ABS+PC IP65</t>
  </si>
  <si>
    <t>żarnik halogenowy</t>
  </si>
  <si>
    <t>HQI-TS 150W</t>
  </si>
  <si>
    <t>halogen led</t>
  </si>
  <si>
    <t>30Wmin.1000 lm</t>
  </si>
  <si>
    <t>50Wmin.1000 lm</t>
  </si>
  <si>
    <t>III</t>
  </si>
  <si>
    <t>OSPRZĘT ELEKTROINSTALACYJNY</t>
  </si>
  <si>
    <t>łączniki, przyciski:</t>
  </si>
  <si>
    <t>Łącznik 1-biegunowy</t>
  </si>
  <si>
    <t>Łącznik 2-biegunowy</t>
  </si>
  <si>
    <t>Łącznik schodowy</t>
  </si>
  <si>
    <t>Kaseta sterownicza</t>
  </si>
  <si>
    <t>Kaseta sterownicza K2 z przyciskami START-STOP przyciski zielony, czerwony 
    kolor obudowy: szary
    dławnice: 2 dławnice w kasecie
    napęd z guzikiem krytym K/AK
    łączniki przycisków ST22 na szynę
    dławnica szara M20x1,5\W02
    przyciski: kryty zielony (KZ), kryty czerwony (KC)
    liczba styków zwiernych: 1
    liczba styków rozwiernych: 1
    stopień ochrony: IP65</t>
  </si>
  <si>
    <t>moduł świetlny</t>
  </si>
  <si>
    <t>element stykowy</t>
  </si>
  <si>
    <t xml:space="preserve">Łącznik </t>
  </si>
  <si>
    <t>n/t herm. podwójny IP44</t>
  </si>
  <si>
    <t>hermetyczny natynkowy 230V, 10A jednobiegowy</t>
  </si>
  <si>
    <t>n/t herm. pojedynczy IP44</t>
  </si>
  <si>
    <t>gniazda instalacyjne:</t>
  </si>
  <si>
    <t xml:space="preserve">Gniazdo pjedyncze </t>
  </si>
  <si>
    <t xml:space="preserve"> gniazdo pojedyńcze z ramką, z uziemieniem</t>
  </si>
  <si>
    <t>Gniazdo podwójne</t>
  </si>
  <si>
    <t xml:space="preserve"> gniazdo podwójne z ramką, z uziemieniem</t>
  </si>
  <si>
    <t>2.3</t>
  </si>
  <si>
    <t xml:space="preserve">Gniazdo natynkowe herm. </t>
  </si>
  <si>
    <t xml:space="preserve"> IP55 pojedyncze 2P+Z</t>
  </si>
  <si>
    <t>IP55 podwójne 2P+Z </t>
  </si>
  <si>
    <t>2.4</t>
  </si>
  <si>
    <t>puszki instalacyjne:</t>
  </si>
  <si>
    <t xml:space="preserve">Puszka natynkowa </t>
  </si>
  <si>
    <t xml:space="preserve"> 86x86x39 6-wylotowa biała IP55 E-P</t>
  </si>
  <si>
    <t xml:space="preserve">Puszka natynkowa herm. </t>
  </si>
  <si>
    <t>98x98x65   biała IP55 /10  lub podobne wymiary</t>
  </si>
  <si>
    <t xml:space="preserve">Listwa zaciskowa </t>
  </si>
  <si>
    <t>4mm² 230V</t>
  </si>
  <si>
    <t>6mm² 230V</t>
  </si>
  <si>
    <t>10mm² 230V</t>
  </si>
  <si>
    <t>złączka 12-torowa 2,5mm2</t>
  </si>
  <si>
    <t>Dławnice kablowe</t>
  </si>
  <si>
    <t>Zakres kompatybilnych średnic kabli 8.0 - 17.0 mm | 0.315 - 0.669 in ; Długość gwintu montażowego 8.0 mm | 0.315 in ; Szary</t>
  </si>
  <si>
    <t>PG 16</t>
  </si>
  <si>
    <t xml:space="preserve">Opaski kablowe </t>
  </si>
  <si>
    <t>2,5x160mm 100 szt</t>
  </si>
  <si>
    <t>3,75x200mm 100 szt</t>
  </si>
  <si>
    <t xml:space="preserve">Taśma izolacyjna  samowulkanizująca </t>
  </si>
  <si>
    <t>38mmx10 m</t>
  </si>
  <si>
    <t>Taśma izolacyjna z PVC</t>
  </si>
  <si>
    <t>Długość taśmy: 20m
Szerokość taśmy: 19mm
Grubość taśmy: 0,13mm
Zakres temperatury pracy: -25-900C
opak. = 10 szt.</t>
  </si>
  <si>
    <t>opak.</t>
  </si>
  <si>
    <t>Wtyczka na kabel</t>
  </si>
  <si>
    <t>obrotowa 16A </t>
  </si>
  <si>
    <t>sz</t>
  </si>
  <si>
    <t>4.7</t>
  </si>
  <si>
    <t>Wtyk prądowy gumowy</t>
  </si>
  <si>
    <t xml:space="preserve"> na kabel 16A 230V IP44 STANDARD</t>
  </si>
  <si>
    <t>4.8</t>
  </si>
  <si>
    <t xml:space="preserve">Nasuwka konektorowa </t>
  </si>
  <si>
    <t>NZJ 6,3-2,5/0,8 (100szt/op)</t>
  </si>
  <si>
    <t>IV</t>
  </si>
  <si>
    <t>APARATURA I OSPRZĘT SIŁOWY</t>
  </si>
  <si>
    <t>wyłączniki nadmiarowo-prądowe:</t>
  </si>
  <si>
    <t xml:space="preserve">Wyłącznik nadprądowy </t>
  </si>
  <si>
    <t>S-191 C10A</t>
  </si>
  <si>
    <t>S-191 C16A</t>
  </si>
  <si>
    <t>1P-B16 I-16A, U-230V</t>
  </si>
  <si>
    <t>1P-B20 I-20A, U-230V</t>
  </si>
  <si>
    <t>1-biegunowy, typ B , In=6A</t>
  </si>
  <si>
    <t>1-biegunowy, typ B , In=10A</t>
  </si>
  <si>
    <t>1-biegunowy, typ B , In=16A</t>
  </si>
  <si>
    <t>1-biegunowy, typ B , In=20A</t>
  </si>
  <si>
    <t xml:space="preserve">Wyłącznik nadprądowy 3-biegunowy </t>
  </si>
  <si>
    <t>B 16A 6kA AC</t>
  </si>
  <si>
    <t>3-biegunowy, typ B , In=25A</t>
  </si>
  <si>
    <t>3-biegunowy, typ C , In=16A</t>
  </si>
  <si>
    <t>3-biegunowy, typ C , In=20A</t>
  </si>
  <si>
    <t>3-biegunowy, typ C , In=32A</t>
  </si>
  <si>
    <t>3-biegunowy, typ C , In=63A</t>
  </si>
  <si>
    <t>wyłączniki różnicowo-prądowe:</t>
  </si>
  <si>
    <t>Wyłacznik róznicowo prądowy 40A</t>
  </si>
  <si>
    <t>wyłacznik ze stykiem pomocniczym Prąd róznicowy 30mA Prąd znamionowy 40 A liczba biegunów 4</t>
  </si>
  <si>
    <t>Wyłacznik róznicowo prądowy 25A</t>
  </si>
  <si>
    <t>wyłacznik ze stykiem pomocniczym Prąd róznicowy 30mA Prąd znamionowy 25 A liczba biegunów 4</t>
  </si>
  <si>
    <t>Wyłącznik różnicowo-prądowy p-304</t>
  </si>
  <si>
    <t>I-63A, U-400V</t>
  </si>
  <si>
    <t xml:space="preserve">Wyłacznik róznicowo prądowy </t>
  </si>
  <si>
    <t>3-fazowy, 30 mA, typ B, In=16A</t>
  </si>
  <si>
    <t>3-fazowy, 30 mA, typ B, In=20A</t>
  </si>
  <si>
    <t>3-fazowy, 30 mA, typ B, In=32A</t>
  </si>
  <si>
    <t>3-fazowy, 30 mA, typ B, In=63A</t>
  </si>
  <si>
    <t>1-fazowy, 30 mA, typ B, In=10A</t>
  </si>
  <si>
    <t>1-fazowy, 30 mA, typ B, In=16A</t>
  </si>
  <si>
    <t>wyłącZniki nadmiarowo-prądowe z blokiem różnicowym:</t>
  </si>
  <si>
    <t>S-303</t>
  </si>
  <si>
    <t>I=40A, U=400V</t>
  </si>
  <si>
    <t>1P</t>
  </si>
  <si>
    <t>I=25A U=230V</t>
  </si>
  <si>
    <t>styczniki i przekźniki:</t>
  </si>
  <si>
    <t>Stycznik</t>
  </si>
  <si>
    <t>Stycznik 230   AC  styki 3xNO sterowanie cewki 230v AC 16 A</t>
  </si>
  <si>
    <t>Zegar sterujący astronomiczny</t>
  </si>
  <si>
    <t>dwukanałowy, 16A, 230V, na szynę 35 mm.</t>
  </si>
  <si>
    <t xml:space="preserve">Czujnik kolejności i zaniku fazy </t>
  </si>
  <si>
    <t>CkF-B na listwę</t>
  </si>
  <si>
    <t xml:space="preserve">Stycznik modułowy </t>
  </si>
  <si>
    <t xml:space="preserve"> 20A, 1Zw.+1Roz; 230V AC CTX 20 11 230 A</t>
  </si>
  <si>
    <t>25A 4Z 0R 230V AC SM425</t>
  </si>
  <si>
    <t>7</t>
  </si>
  <si>
    <t>wkładki bezpiecznikowe:</t>
  </si>
  <si>
    <t>7.1</t>
  </si>
  <si>
    <t xml:space="preserve">bezpiecznik topikowy </t>
  </si>
  <si>
    <t>6A typ B  500V butelkowy</t>
  </si>
  <si>
    <t>10A typ B  500Vbutelkowy</t>
  </si>
  <si>
    <t>16A typ B  500Vbutelkowy</t>
  </si>
  <si>
    <t>20A typ B  500Vbutelkowy</t>
  </si>
  <si>
    <t>25A typ B  500Vbutelkowy</t>
  </si>
  <si>
    <t>35A typ B  500Vbutelkowy</t>
  </si>
  <si>
    <t>50A typ B  500Vbutelkowy</t>
  </si>
  <si>
    <t>63A typ B  500Vbutelkowy</t>
  </si>
  <si>
    <t>7.2</t>
  </si>
  <si>
    <t>Bi 10A</t>
  </si>
  <si>
    <t>Bi 16A</t>
  </si>
  <si>
    <t>Bi 20A</t>
  </si>
  <si>
    <t>Bi 25A</t>
  </si>
  <si>
    <t>7.3</t>
  </si>
  <si>
    <t>Wkładka bezpiecznikowa D01 gG 16A 400VAC</t>
  </si>
  <si>
    <t>Napiecie 230V. In = 16A</t>
  </si>
  <si>
    <t>7.4</t>
  </si>
  <si>
    <t xml:space="preserve"> wkładka bezpiecznikowa szklana</t>
  </si>
  <si>
    <t>zwłoczna, 5x20mm, I=2A, U=250V op-10 szt.</t>
  </si>
  <si>
    <t>zwłoczna, 5x20mm, I=3,15 A, U=250V</t>
  </si>
  <si>
    <t>7.5</t>
  </si>
  <si>
    <t>DO1</t>
  </si>
  <si>
    <t>E 14 rurkowe DO1 , I = 8A; U=230 V</t>
  </si>
  <si>
    <t>E 14 rurkowe DO1 , I = 10A; U=230 V</t>
  </si>
  <si>
    <t>wkładka topikowa 10A, charakterystyka gG</t>
  </si>
  <si>
    <t>wkładka topikowa 16A, charakterystyka gG</t>
  </si>
  <si>
    <t>wkładka topikowa 6A, charakterystyka gG</t>
  </si>
  <si>
    <t>DO2</t>
  </si>
  <si>
    <t>rurkowe I=25A; U=230V</t>
  </si>
  <si>
    <t>rurkowe I=35A; U=230V</t>
  </si>
  <si>
    <t>Wkładka topikowa przemysłowa</t>
  </si>
  <si>
    <t>WT-1 63A wkładka topikowa przemysłowa 63A, charakterystyka gG</t>
  </si>
  <si>
    <t>WT-1 80 A wkładka topikowa przemysłowa 80A, charakterystyka gG</t>
  </si>
  <si>
    <t>WT-1 100A wkładka topikowa przemysłowa 100A, charakterystyka gG</t>
  </si>
  <si>
    <t>WT-1 125A wkładka topikowa przemysłowa 125A, charakterystyka gG</t>
  </si>
  <si>
    <t>WT-1 160A wkładka topikowa przemysłowa 160A, charakterystyka gG</t>
  </si>
  <si>
    <t>WT-1 200A wkładka topikowa przemysłowa 200A, charakterystyka gG</t>
  </si>
  <si>
    <t>WT-1 250A wkładka topikowa przemysłowa 250A, charakterystyka gG</t>
  </si>
  <si>
    <t xml:space="preserve"> wkładka bezpiecznikowa topikowa</t>
  </si>
  <si>
    <t>WTS - 4A wkładka bezpiecznikowa topikowa 4A DII, charakterystyka gF</t>
  </si>
  <si>
    <t>WTS - 6A wkładka bezpiecznikowa topikowa 6A DII, charakterystyka gF</t>
  </si>
  <si>
    <t>WTS - 10 Awkładka bezpiecznikowa topikowa10A DII, charakterystyka gF</t>
  </si>
  <si>
    <t>WTS - 16A wkładka bezpiecznikowa topikowa 16A DII, charakterystyka gF</t>
  </si>
  <si>
    <t>gniazda i wtyczki siłowe</t>
  </si>
  <si>
    <t>gniazdo 3-faz</t>
  </si>
  <si>
    <t xml:space="preserve">3L+N+PE, natynkowe 16 A </t>
  </si>
  <si>
    <t xml:space="preserve">3L+N+PE, natynkowe 32 A </t>
  </si>
  <si>
    <t>wtyczka 3-faz</t>
  </si>
  <si>
    <t xml:space="preserve">3L+N+PE,  16 A </t>
  </si>
  <si>
    <t xml:space="preserve">3L+N+PE,  32 A </t>
  </si>
  <si>
    <t>gniazdo 1-faz</t>
  </si>
  <si>
    <t>L+N+PE, natynkowe, hermetyczne, 16 A, podwójne</t>
  </si>
  <si>
    <t>L+N+PE, natynkowe, hermetyczne, 16 A, pojedyncze</t>
  </si>
  <si>
    <t xml:space="preserve">Gniazdo PCE </t>
  </si>
  <si>
    <t>16A 3P+N+E typ 115</t>
  </si>
  <si>
    <t>32A 3P+N+E typ 125</t>
  </si>
  <si>
    <t xml:space="preserve">Wtyk  PCE </t>
  </si>
  <si>
    <t>16A 3P+N+E typ 015</t>
  </si>
  <si>
    <t>32A 3P+N+E typ 025</t>
  </si>
  <si>
    <t xml:space="preserve">styki pomocnicze </t>
  </si>
  <si>
    <t>Styki pomocnicze doczołowe 4xO  kompatybilne z zamawianym stycznikiem</t>
  </si>
  <si>
    <t xml:space="preserve">Styk pomocniczy do wyłączników róznicowo prądowych kompatybilny z zamawianym wyłacznikiem </t>
  </si>
  <si>
    <t xml:space="preserve">obudowa: M12,rodzaj połączenia elektrycznego: konektor,  Zasięg: 0÷4mm; Napięcie zasilania 90÷250VAC; Obudowa M12; Temperatura pracy -25÷70°C; Prąd pracy maksymalnej: 200mA    Maks. częstotliwość przełączania 10 Hz       
</t>
  </si>
  <si>
    <t xml:space="preserve">Strefa Działania4 mm
Rodzaj AktywacjiIndukcyjny
Sposób Łączenia Na Wyjściu: PNP
Rodzaj Funkcji Przełączania: NO+NC
Napięcie Znamionowe DC: 10 do 30
Prąd Wyjściowy: 0.2 A
Mechaniczne Umocowanie Czujnika (Czoło): Wbudowany
Rodzaj Połączenia Elektrycznego: Przewód 2m
Rodzaj Konstrukcji Obudowy: Tuleja
Wymiary Obudowy: M12
Materiał Obudowy: Mosiądz niklowany
Stopień Ochrony: IP 67
Częstotliwość/Czas Reakcji: 200 Hz
Długość: 61 mm
Przewody: 4 przewodowy
Rodzaj Napięcia: DC
Sygnalizacja: LED
Temperatura Pracy: -25 do 70
</t>
  </si>
  <si>
    <t>wtyczka 1-fazowa</t>
  </si>
  <si>
    <t>hermetyczna, gumowa, L+N+PE, 16A</t>
  </si>
  <si>
    <t xml:space="preserve">zestaw </t>
  </si>
  <si>
    <t>wtyczka i gniazdo jednofazowe hermetyczne gumowe 16A</t>
  </si>
  <si>
    <t>V</t>
  </si>
  <si>
    <t>KABLE I PRZEWODY nn-0,4 kV</t>
  </si>
  <si>
    <t>kable energetyczne:</t>
  </si>
  <si>
    <t>Kabel sterowniczy</t>
  </si>
  <si>
    <t>YKY 5x2,5 zpowłoką odporną na UV do zastosowań wewnętrznych i zewnętrznych</t>
  </si>
  <si>
    <t>mb</t>
  </si>
  <si>
    <t>przewody instalacyjne:</t>
  </si>
  <si>
    <t xml:space="preserve">przewód instalacyjny płaski </t>
  </si>
  <si>
    <t>YDYp 3x1,5 mm2</t>
  </si>
  <si>
    <t>Przewód prądowy</t>
  </si>
  <si>
    <t xml:space="preserve"> YDYp 450/750V 3x2,5 płaski drut</t>
  </si>
  <si>
    <t>YDYp 450/750V 3x1,5 płaski drut</t>
  </si>
  <si>
    <t xml:space="preserve">Przewód warsztatowy w izolacji gumowej </t>
  </si>
  <si>
    <t>00/500V OW 3x2,5</t>
  </si>
  <si>
    <t>300/500V OW 3x1,5</t>
  </si>
  <si>
    <t xml:space="preserve">Pierścień odgałęźny </t>
  </si>
  <si>
    <t>5x2,5 mm2</t>
  </si>
  <si>
    <t>2.5</t>
  </si>
  <si>
    <t>linka</t>
  </si>
  <si>
    <t>przewód gumowy 3x2,5</t>
  </si>
  <si>
    <t>przewód gumowy 5x2,5</t>
  </si>
  <si>
    <t>przewód gumowy 5x4</t>
  </si>
  <si>
    <t>Wkład grzewczy (szamot+ spirala grzewcza )  750W</t>
  </si>
  <si>
    <t>750 W 230V   370x40 mm  wkład do pieca akumulacyjnego</t>
  </si>
  <si>
    <t>przewód przyłączeniowy z wtyczką prostą 3x1MM 3m</t>
  </si>
  <si>
    <t>przewód przyłączeniowy 3x1mm z wtyczką prostą
E/F - Uni-Schuko zalewaną o długości 5 metrów. Kabel posiada certyfikaty, świadectwa zgodności i spełnia wszystkie normy wymagane w UE. </t>
  </si>
  <si>
    <t xml:space="preserve"> Szybkozłączka uniwersalna </t>
  </si>
  <si>
    <t>3x0,08-4,0 WORECZEK 10szt</t>
  </si>
  <si>
    <t>3x0,08-4,0 400V /50szt</t>
  </si>
  <si>
    <t>3x0,5-2,5 na drut 400V/24A /100szt</t>
  </si>
  <si>
    <t xml:space="preserve">Opaska kablowa UV </t>
  </si>
  <si>
    <t>3,6x300mm AKS</t>
  </si>
  <si>
    <t>4,8x500-530mm</t>
  </si>
  <si>
    <t xml:space="preserve">Zestaw końcówek tulejkowych </t>
  </si>
  <si>
    <t>0,5mm-4,0mm 600szt</t>
  </si>
  <si>
    <t xml:space="preserve">Zestaw rurek termokurczliwych </t>
  </si>
  <si>
    <t>170szt. 10cm KOLOR 6 średnic</t>
  </si>
  <si>
    <t xml:space="preserve">Listwa 12-torowa </t>
  </si>
  <si>
    <t>4,0mm2 400V </t>
  </si>
  <si>
    <t>VI</t>
  </si>
  <si>
    <t>SYSTEMY PROWADZENIA KABLI I PRZEWODÓW</t>
  </si>
  <si>
    <t>kanały, listwy, koryta:</t>
  </si>
  <si>
    <t xml:space="preserve">Listwa kanał korytko kablowa </t>
  </si>
  <si>
    <t>BKK 25x16 </t>
  </si>
  <si>
    <t>rury i rurki instalacyjne:</t>
  </si>
  <si>
    <t xml:space="preserve">Rura elektroinstalacyjna </t>
  </si>
  <si>
    <t>łączona RLm-20</t>
  </si>
  <si>
    <t xml:space="preserve">Uchwyt zamykany do rur </t>
  </si>
  <si>
    <t>UZ-20 czarny PUDEŁKO 100szt.</t>
  </si>
  <si>
    <t xml:space="preserve">Złączka karbowana </t>
  </si>
  <si>
    <t>ZCL-20 czarny komplet 5szt</t>
  </si>
  <si>
    <t>Puszka elektryczna natynkowa</t>
  </si>
  <si>
    <t xml:space="preserve"> 108x108x58 mm        ip65</t>
  </si>
  <si>
    <t>VIII</t>
  </si>
  <si>
    <t>MATERIAŁY NIE UJĘTE W ZESTAWIENIU (I - VII)</t>
  </si>
  <si>
    <t>Automat zmierzchowy</t>
  </si>
  <si>
    <t>Automat zmierzchowy z sondą 230v 16A</t>
  </si>
  <si>
    <t>Statecznik magnetyczny STS-100B</t>
  </si>
  <si>
    <t>w oprawach oświetleniowych przeznaczonych do wysokoprężnych lamp sodowych o mocy 100W, Napięcie zasilania 230V
Moc 100W
Prąd znamionowy 1,20A
Współczynnik mocy układu indukcyjnego 0,43
Napięcie zasilania 230V, Wymiary 112, 69, 53 mm</t>
  </si>
  <si>
    <t xml:space="preserve">Bateria alkaliczna  </t>
  </si>
  <si>
    <t>Rozmiar: 6F22 
Napięcie: 9V</t>
  </si>
  <si>
    <t>R9 9V</t>
  </si>
  <si>
    <t xml:space="preserve">AAA 1,2V   1000 mA </t>
  </si>
  <si>
    <t>AAA / LR03  - opakowanie min. 20 szt</t>
  </si>
  <si>
    <t>6LR61 U=9V;</t>
  </si>
  <si>
    <t xml:space="preserve">baterie alkaliczne AA zestaw min. 8 szt </t>
  </si>
  <si>
    <t xml:space="preserve"> bateria alkaliczna R20 zestaw min. 10 </t>
  </si>
  <si>
    <t>Rozmiar: AA
Napięcie: 1,5V 
opak. = 4 szt.</t>
  </si>
  <si>
    <t xml:space="preserve"> pakiet akumulatorów 
N-cd</t>
  </si>
  <si>
    <t>pakiet akumulatorów awaryjnych do świetlówek U=4,8V; 4000 Ah;</t>
  </si>
  <si>
    <t>pakiet akumulatorów awaryjnych do świetlówek U= 3,6V; 2500 Ah;</t>
  </si>
  <si>
    <t>akumulator  żelowy WP7-12</t>
  </si>
  <si>
    <t>U=12V; 28W; 7Ah</t>
  </si>
  <si>
    <t>Wskażnik napięcia akustyczno-optyczny</t>
  </si>
  <si>
    <t>U=12kV - 36 kV</t>
  </si>
  <si>
    <t>Kleszcze izolacyjne</t>
  </si>
  <si>
    <t>KI-30-B U=30 kV</t>
  </si>
  <si>
    <t xml:space="preserve">zasilacz sieciowy  </t>
  </si>
  <si>
    <t xml:space="preserve"> do puszki podtynkowej WODOODPORNY IP67    230V /12V  20W   1,67A    </t>
  </si>
  <si>
    <t>1.10</t>
  </si>
  <si>
    <t>Regulator temperatury grzejników elektrycznych na szynę DIN z  czujnikiem temperatury na przewodzie</t>
  </si>
  <si>
    <t>Wyposażony w wyśwetlacz z przyciskami lub pokrętło regulacji temperatury, z czujnikiem temperatury na przewodzie</t>
  </si>
  <si>
    <t>1.11</t>
  </si>
  <si>
    <t xml:space="preserve">Automat schodowy </t>
  </si>
  <si>
    <t>16A 0,5-10min 230V AC AS-B220</t>
  </si>
  <si>
    <t>1.12</t>
  </si>
  <si>
    <t xml:space="preserve">zestaw baterii </t>
  </si>
  <si>
    <t>AG13 LR44 10szt</t>
  </si>
  <si>
    <t>1.13</t>
  </si>
  <si>
    <t>przedłużacz</t>
  </si>
  <si>
    <t>3x2,5, 10m, budowlany, wzmocniony, min 2 gniazda przyłączeniowe</t>
  </si>
  <si>
    <t>3x2,5, 20m, budowlany, wzmocniony, na bębnie, min 2 gniazda przyłączeniowe</t>
  </si>
  <si>
    <t>3x2,5, 50m, budowlany, wzmocniony, na bębnie, min 2 gniazda przyłączeniowe</t>
  </si>
  <si>
    <t>1.14</t>
  </si>
  <si>
    <t>listwa zasilajaca</t>
  </si>
  <si>
    <t>3x2,5, 1,5-2m, z wyłącznikiem i zabezpieczeniem przepięciowym, min 4 gniazda przyłączeniowe</t>
  </si>
  <si>
    <t>Listwa zasilająca antyprzepięciowa, min. 5-cio gniazdowa z wyłącznikiem i bezpiecznikami, długość 3 metry</t>
  </si>
  <si>
    <t>3x2,5, 5m, z wyłącznikiem i zabezpieczeniem przepięciowym, min 4 gniazda przyłączeniowe</t>
  </si>
  <si>
    <t xml:space="preserve">żarówka E40 </t>
  </si>
  <si>
    <t>Kształt: T8
Trzonek: G13
Długość: 120cm
Moc: 11W
Strumień świetlny: 900 lm,
Temperatura barwowa: 4000 K
Barwa światła: biały neutralny</t>
  </si>
  <si>
    <t>Kształt: T8
Trzonek: G13
Długość: 120cm
Moc: 36W
Temperatura barwowa: 6400 K, 
AC 230 V
Barwa światła: biały zimny</t>
  </si>
  <si>
    <t>oprawa typu Meba Kanlux lub równoważna o podobnych właściwościach. Zamawiający za równoważny uzna produkt o następujących właściwościach:
- 2x120 cm, 
- na 2 świetlówki LED, 
- klosz przeźroczysty, 
- zasilanie jednostronne 230V</t>
  </si>
  <si>
    <t xml:space="preserve"> łącznik 1- biegunowy z ramką, biały</t>
  </si>
  <si>
    <t xml:space="preserve"> łącznik 2- biegunowy z ramką, biały</t>
  </si>
  <si>
    <t xml:space="preserve"> łącznik 1- biegunowy schodowy z ramką, biały</t>
  </si>
  <si>
    <t xml:space="preserve">element stykowy do przycisków Schneider Electric
Typ akcesoriów do przełączników - element stykowy
Standard przełącznika 22mm
Temperatura pracy  -25...70°C
Montaż 	do płyty czołowej
Wyprowadzenia 	zaciski śrubowe
Konfiguracja styków - NC
Obciążalność styków AC @R
(przy obciążeniu rezystancyjnym) - 3A / 240V AC
Obciążalność styków DC @R
(przy obciążeniu rezystancyjnym) 	0,55A / 125V DC </t>
  </si>
  <si>
    <t xml:space="preserve">    kolor: zielony
    napięcie: 230/240 V AC, 50/60 Hz
    zużycie prądu: 14 mA
    zaciski: śrubowe
    źródło światła: dioda led
    montaż: z przodu
    stopień ochrony: IP20
    przyłącze: 2 x 1.5 mm² (z końcówką kablową), 1 x 0.22 mm² (bez końcówki)
    rodzaj sygnalizacji: stały</t>
  </si>
  <si>
    <t>kolor: czerwony 
 napięcie: 230/240 V AC, 50/60 Hz
zużycie prądu: 14 mA
zaciski: śrubowe
źródło światła: dioda led
montaż: z przodu
stopień ochrony: IP20
przyłącze: 2 x 1.5 mm² (z końcówką kablową), 1 x 0.22 mm² (bez końcówki)
rodzaj sygnalizacji: stały</t>
  </si>
  <si>
    <t xml:space="preserve">element stykowy do przycisków Shneider Electric
Typ akcesoriów do przełączników- element stykowy
Standard przełącznika 22mm
temperatura pracy -25...70°C
Montaż do płyty czołowej	
Wyprowadzenia 	zaciski śrubowe
Konfiguracja styków - NO
Obciążalność styków AC @R (przy obciążeniu rezystancyjnym) - 3A / 240V AC
Obciążalność styków DC @R
(przy obciążeniu rezystancyjnym)  - 0,55A / 125V DC </t>
  </si>
  <si>
    <t>Karta rozszerzenia Mitsubishi</t>
  </si>
  <si>
    <t>INPUT UNIT Model A1SX80 lub produkt równoważny o identycznych właściwościach. Za równoważny Zamawiający uzna produkt o następujących parametrach: DC 12/24V, 3/7 mA</t>
  </si>
  <si>
    <t>Nazwa Wykonawcy: ……………………………………………...………………………………..</t>
  </si>
  <si>
    <t>Postępowanie nr …....................................................................................</t>
  </si>
  <si>
    <t>Nazwa przedmiotu zamówienia</t>
  </si>
  <si>
    <t>Opis przedmiotu zamówienia</t>
  </si>
  <si>
    <t>oferowany produkt oraz Producent</t>
  </si>
  <si>
    <t>Ilość - zapotrzebowanie</t>
  </si>
  <si>
    <t>cena jednostkowa netto [PLN]</t>
  </si>
  <si>
    <t>VAT [%]</t>
  </si>
  <si>
    <t>Wartość NETTO [PLN]</t>
  </si>
  <si>
    <t>5.5</t>
  </si>
  <si>
    <t>5.6</t>
  </si>
  <si>
    <t>5.7</t>
  </si>
  <si>
    <t>5.8</t>
  </si>
  <si>
    <t>Razem netto</t>
  </si>
  <si>
    <t>VAT</t>
  </si>
  <si>
    <t>Wartość VAT</t>
  </si>
  <si>
    <t>Razem brutto</t>
  </si>
  <si>
    <t>Zestawienie kosztów dostawy akcesoriów elektrycznych i oświetleniowych w 2022 r.
Część 3
Dostawy akcesoriów elektrycznych i oświetleniowych do lokalizacji 
Państwowego Gospodarstwa Wodnego Wody Polskie Regionalnego Zarządu Gospodarki Wodnej w Krakowie
Zarząd Zlewni w Krakowie – ul. Góra Jałowcowa 1 , 32-410 Dobczyce</t>
  </si>
  <si>
    <t>Stcznik 3 biegunowy NOx3,styk pomocniczy zintegrowany NO+NC,Prąd mocy max 115A,moc przełanczania 55kW,napięcie sterujace 230V. Z dołączanym stykiem pomocniczym doczołowo 4xNO</t>
  </si>
  <si>
    <t>Czujnik indukcyjny  4mm M12 10-30VDC 200Hz NO+NC PNP czoło kryte IP67 (wymagany, zastosowany w systemie sterowania)</t>
  </si>
  <si>
    <r>
      <t>Czujnik indukcyjny zwierny (NO) M12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z kontektorem</t>
    </r>
    <r>
      <rPr>
        <sz val="11"/>
        <color rgb="FF2E353B"/>
        <rFont val="Times New Roman"/>
        <family val="1"/>
        <charset val="238"/>
      </rPr>
      <t xml:space="preserve"> (wymagany, zastosowany w w systemie sterowania)</t>
    </r>
  </si>
  <si>
    <r>
      <t xml:space="preserve">żarówka z bardzo dużym gwintem (goliat), 230 V, </t>
    </r>
    <r>
      <rPr>
        <b/>
        <u/>
        <sz val="11"/>
        <rFont val="Times New Roman"/>
        <family val="1"/>
        <charset val="238"/>
      </rPr>
      <t>moc 500W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</si>
</sst>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hadow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2E353B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5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9" fontId="8" fillId="5" borderId="1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4" applyFont="1" applyBorder="1" applyAlignment="1" applyProtection="1">
      <alignment horizontal="left"/>
    </xf>
  </cellXfs>
  <cellStyles count="6">
    <cellStyle name="Normalny" xfId="0" builtinId="0"/>
    <cellStyle name="Normalny 2" xfId="3" xr:uid="{1DE1FD8F-7EC9-4BEC-8CF1-0CB53BE4A4FB}"/>
    <cellStyle name="Normalny 2 2" xfId="1" xr:uid="{9A16990F-AAA6-4CD4-971E-48058AAB4CA4}"/>
    <cellStyle name="Normalny 3" xfId="2" xr:uid="{20B81526-AC42-44BF-A229-368F7528EA69}"/>
    <cellStyle name="Procentowy 2" xfId="5" xr:uid="{9D0C2849-87AF-45A8-9338-6D4E46A809D8}"/>
    <cellStyle name="Tekst objaśnienia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1131E-D552-4186-B843-7AAF5F57683E}">
  <dimension ref="A1:I259"/>
  <sheetViews>
    <sheetView tabSelected="1" topLeftCell="A19" zoomScale="85" zoomScaleNormal="85" workbookViewId="0">
      <selection activeCell="D22" sqref="D22"/>
    </sheetView>
  </sheetViews>
  <sheetFormatPr defaultRowHeight="15"/>
  <cols>
    <col min="1" max="1" width="8.85546875" style="39"/>
    <col min="2" max="2" width="24.28515625" style="39" customWidth="1"/>
    <col min="3" max="3" width="33.28515625" style="1" customWidth="1"/>
    <col min="4" max="4" width="25.28515625" style="1" customWidth="1"/>
    <col min="5" max="5" width="12.140625" style="1" customWidth="1"/>
    <col min="6" max="6" width="15.7109375" style="1" customWidth="1"/>
    <col min="7" max="7" width="12.85546875" style="1" customWidth="1"/>
    <col min="8" max="8" width="11.140625" style="1" bestFit="1" customWidth="1"/>
    <col min="9" max="9" width="11.85546875" style="1" customWidth="1"/>
    <col min="10" max="16384" width="9.140625" style="1"/>
  </cols>
  <sheetData>
    <row r="1" spans="1:9">
      <c r="A1" s="66" t="s">
        <v>422</v>
      </c>
      <c r="B1" s="66"/>
      <c r="C1" s="66"/>
      <c r="D1" s="66"/>
      <c r="E1" s="66"/>
      <c r="F1" s="66"/>
      <c r="G1" s="66"/>
      <c r="H1" s="66"/>
      <c r="I1" s="66"/>
    </row>
    <row r="2" spans="1:9" ht="15.75" thickBot="1">
      <c r="A2" s="65" t="s">
        <v>423</v>
      </c>
      <c r="B2" s="65"/>
      <c r="C2" s="65"/>
      <c r="D2" s="65"/>
      <c r="E2" s="65"/>
      <c r="F2" s="65"/>
      <c r="G2" s="65"/>
      <c r="H2" s="65"/>
      <c r="I2" s="65"/>
    </row>
    <row r="3" spans="1:9" ht="90" customHeight="1">
      <c r="A3" s="62" t="s">
        <v>439</v>
      </c>
      <c r="B3" s="63"/>
      <c r="C3" s="63"/>
      <c r="D3" s="63"/>
      <c r="E3" s="63"/>
      <c r="F3" s="63"/>
      <c r="G3" s="63"/>
      <c r="H3" s="63"/>
      <c r="I3" s="64"/>
    </row>
    <row r="4" spans="1:9" ht="45">
      <c r="A4" s="2" t="s">
        <v>0</v>
      </c>
      <c r="B4" s="3" t="s">
        <v>424</v>
      </c>
      <c r="C4" s="3" t="s">
        <v>425</v>
      </c>
      <c r="D4" s="4" t="s">
        <v>426</v>
      </c>
      <c r="E4" s="4" t="s">
        <v>1</v>
      </c>
      <c r="F4" s="4" t="s">
        <v>427</v>
      </c>
      <c r="G4" s="4" t="s">
        <v>428</v>
      </c>
      <c r="H4" s="5" t="s">
        <v>429</v>
      </c>
      <c r="I4" s="6" t="s">
        <v>430</v>
      </c>
    </row>
    <row r="5" spans="1:9">
      <c r="A5" s="7" t="s">
        <v>2</v>
      </c>
      <c r="B5" s="50" t="s">
        <v>3</v>
      </c>
      <c r="C5" s="50"/>
      <c r="D5" s="50"/>
      <c r="E5" s="51"/>
      <c r="F5" s="51"/>
      <c r="G5" s="8"/>
      <c r="H5" s="8"/>
      <c r="I5" s="8"/>
    </row>
    <row r="6" spans="1:9">
      <c r="A6" s="9" t="s">
        <v>4</v>
      </c>
      <c r="B6" s="52" t="s">
        <v>5</v>
      </c>
      <c r="C6" s="52"/>
      <c r="D6" s="52"/>
      <c r="E6" s="53"/>
      <c r="F6" s="53"/>
      <c r="G6" s="10"/>
      <c r="H6" s="10"/>
      <c r="I6" s="10"/>
    </row>
    <row r="7" spans="1:9" ht="75">
      <c r="A7" s="48" t="s">
        <v>6</v>
      </c>
      <c r="B7" s="49" t="s">
        <v>7</v>
      </c>
      <c r="C7" s="11" t="s">
        <v>8</v>
      </c>
      <c r="D7" s="11"/>
      <c r="E7" s="12" t="s">
        <v>9</v>
      </c>
      <c r="F7" s="13">
        <v>60</v>
      </c>
      <c r="G7" s="14"/>
      <c r="H7" s="15">
        <v>0.23</v>
      </c>
      <c r="I7" s="14">
        <f>G7*F7</f>
        <v>0</v>
      </c>
    </row>
    <row r="8" spans="1:9" ht="75">
      <c r="A8" s="48"/>
      <c r="B8" s="49"/>
      <c r="C8" s="11" t="s">
        <v>10</v>
      </c>
      <c r="D8" s="11"/>
      <c r="E8" s="12" t="s">
        <v>9</v>
      </c>
      <c r="F8" s="13">
        <v>160</v>
      </c>
      <c r="G8" s="14"/>
      <c r="H8" s="15">
        <v>0.23</v>
      </c>
      <c r="I8" s="14">
        <f t="shared" ref="I8:I71" si="0">G8*F8</f>
        <v>0</v>
      </c>
    </row>
    <row r="9" spans="1:9" ht="60">
      <c r="A9" s="48"/>
      <c r="B9" s="49"/>
      <c r="C9" s="11" t="s">
        <v>11</v>
      </c>
      <c r="D9" s="11"/>
      <c r="E9" s="12" t="s">
        <v>9</v>
      </c>
      <c r="F9" s="13">
        <v>6</v>
      </c>
      <c r="G9" s="14"/>
      <c r="H9" s="15">
        <v>0.23</v>
      </c>
      <c r="I9" s="14">
        <f t="shared" si="0"/>
        <v>0</v>
      </c>
    </row>
    <row r="10" spans="1:9" ht="60">
      <c r="A10" s="48"/>
      <c r="B10" s="49"/>
      <c r="C10" s="16" t="s">
        <v>12</v>
      </c>
      <c r="D10" s="16"/>
      <c r="E10" s="17" t="s">
        <v>13</v>
      </c>
      <c r="F10" s="13">
        <v>20</v>
      </c>
      <c r="G10" s="14"/>
      <c r="H10" s="15">
        <v>0.23</v>
      </c>
      <c r="I10" s="14">
        <f t="shared" si="0"/>
        <v>0</v>
      </c>
    </row>
    <row r="11" spans="1:9" ht="60">
      <c r="A11" s="48"/>
      <c r="B11" s="49"/>
      <c r="C11" s="16" t="s">
        <v>14</v>
      </c>
      <c r="D11" s="16"/>
      <c r="E11" s="17" t="s">
        <v>13</v>
      </c>
      <c r="F11" s="13">
        <v>20</v>
      </c>
      <c r="G11" s="14"/>
      <c r="H11" s="15">
        <v>0.23</v>
      </c>
      <c r="I11" s="14">
        <f t="shared" si="0"/>
        <v>0</v>
      </c>
    </row>
    <row r="12" spans="1:9" ht="75">
      <c r="A12" s="48"/>
      <c r="B12" s="49"/>
      <c r="C12" s="18" t="s">
        <v>15</v>
      </c>
      <c r="D12" s="18"/>
      <c r="E12" s="12" t="s">
        <v>9</v>
      </c>
      <c r="F12" s="13">
        <v>10</v>
      </c>
      <c r="G12" s="14"/>
      <c r="H12" s="15">
        <v>0.23</v>
      </c>
      <c r="I12" s="14">
        <f t="shared" si="0"/>
        <v>0</v>
      </c>
    </row>
    <row r="13" spans="1:9" ht="60">
      <c r="A13" s="48"/>
      <c r="B13" s="49"/>
      <c r="C13" s="16" t="s">
        <v>16</v>
      </c>
      <c r="D13" s="16"/>
      <c r="E13" s="12" t="s">
        <v>9</v>
      </c>
      <c r="F13" s="13">
        <v>10</v>
      </c>
      <c r="G13" s="14"/>
      <c r="H13" s="15">
        <v>0.23</v>
      </c>
      <c r="I13" s="14">
        <f t="shared" si="0"/>
        <v>0</v>
      </c>
    </row>
    <row r="14" spans="1:9" ht="60">
      <c r="A14" s="48"/>
      <c r="B14" s="49"/>
      <c r="C14" s="19" t="s">
        <v>17</v>
      </c>
      <c r="D14" s="19"/>
      <c r="E14" s="12" t="s">
        <v>9</v>
      </c>
      <c r="F14" s="13">
        <v>10</v>
      </c>
      <c r="G14" s="14"/>
      <c r="H14" s="15">
        <v>0.23</v>
      </c>
      <c r="I14" s="14">
        <f t="shared" si="0"/>
        <v>0</v>
      </c>
    </row>
    <row r="15" spans="1:9" ht="75">
      <c r="A15" s="48"/>
      <c r="B15" s="49"/>
      <c r="C15" s="20" t="s">
        <v>18</v>
      </c>
      <c r="D15" s="20"/>
      <c r="E15" s="21" t="s">
        <v>13</v>
      </c>
      <c r="F15" s="13">
        <v>20</v>
      </c>
      <c r="G15" s="14"/>
      <c r="H15" s="15">
        <v>0.23</v>
      </c>
      <c r="I15" s="14">
        <f t="shared" si="0"/>
        <v>0</v>
      </c>
    </row>
    <row r="16" spans="1:9" ht="105">
      <c r="A16" s="48"/>
      <c r="B16" s="49"/>
      <c r="C16" s="18" t="s">
        <v>19</v>
      </c>
      <c r="D16" s="18"/>
      <c r="E16" s="12" t="s">
        <v>13</v>
      </c>
      <c r="F16" s="13">
        <v>10</v>
      </c>
      <c r="G16" s="14"/>
      <c r="H16" s="15">
        <v>0.23</v>
      </c>
      <c r="I16" s="14">
        <f t="shared" si="0"/>
        <v>0</v>
      </c>
    </row>
    <row r="17" spans="1:9" ht="105">
      <c r="A17" s="48"/>
      <c r="B17" s="49"/>
      <c r="C17" s="18" t="s">
        <v>20</v>
      </c>
      <c r="D17" s="18"/>
      <c r="E17" s="12" t="s">
        <v>13</v>
      </c>
      <c r="F17" s="13">
        <v>10</v>
      </c>
      <c r="G17" s="14"/>
      <c r="H17" s="15">
        <v>0.23</v>
      </c>
      <c r="I17" s="14">
        <f t="shared" si="0"/>
        <v>0</v>
      </c>
    </row>
    <row r="18" spans="1:9" ht="120">
      <c r="A18" s="48"/>
      <c r="B18" s="49"/>
      <c r="C18" s="18" t="s">
        <v>21</v>
      </c>
      <c r="D18" s="18"/>
      <c r="E18" s="12" t="s">
        <v>13</v>
      </c>
      <c r="F18" s="13">
        <v>5</v>
      </c>
      <c r="G18" s="14"/>
      <c r="H18" s="15">
        <v>0.23</v>
      </c>
      <c r="I18" s="14">
        <f t="shared" si="0"/>
        <v>0</v>
      </c>
    </row>
    <row r="19" spans="1:9" ht="120">
      <c r="A19" s="48"/>
      <c r="B19" s="49"/>
      <c r="C19" s="18" t="s">
        <v>22</v>
      </c>
      <c r="D19" s="18"/>
      <c r="E19" s="12" t="s">
        <v>13</v>
      </c>
      <c r="F19" s="13">
        <v>10</v>
      </c>
      <c r="G19" s="14"/>
      <c r="H19" s="15">
        <v>0.23</v>
      </c>
      <c r="I19" s="14">
        <f t="shared" si="0"/>
        <v>0</v>
      </c>
    </row>
    <row r="20" spans="1:9" ht="30">
      <c r="A20" s="22" t="s">
        <v>23</v>
      </c>
      <c r="B20" s="2" t="s">
        <v>409</v>
      </c>
      <c r="C20" s="11" t="s">
        <v>443</v>
      </c>
      <c r="D20" s="11"/>
      <c r="E20" s="12" t="s">
        <v>13</v>
      </c>
      <c r="F20" s="13">
        <v>6</v>
      </c>
      <c r="G20" s="14"/>
      <c r="H20" s="15">
        <v>0.23</v>
      </c>
      <c r="I20" s="14">
        <f t="shared" si="0"/>
        <v>0</v>
      </c>
    </row>
    <row r="21" spans="1:9" ht="30">
      <c r="A21" s="48" t="s">
        <v>24</v>
      </c>
      <c r="B21" s="49" t="s">
        <v>25</v>
      </c>
      <c r="C21" s="11" t="s">
        <v>26</v>
      </c>
      <c r="D21" s="11"/>
      <c r="E21" s="12" t="s">
        <v>13</v>
      </c>
      <c r="F21" s="13">
        <v>50</v>
      </c>
      <c r="G21" s="14"/>
      <c r="H21" s="15">
        <v>0.23</v>
      </c>
      <c r="I21" s="14">
        <f t="shared" si="0"/>
        <v>0</v>
      </c>
    </row>
    <row r="22" spans="1:9" ht="30">
      <c r="A22" s="48"/>
      <c r="B22" s="49"/>
      <c r="C22" s="11" t="s">
        <v>27</v>
      </c>
      <c r="D22" s="11"/>
      <c r="E22" s="12" t="s">
        <v>28</v>
      </c>
      <c r="F22" s="13">
        <v>20</v>
      </c>
      <c r="G22" s="14"/>
      <c r="H22" s="15">
        <v>0.23</v>
      </c>
      <c r="I22" s="14">
        <f t="shared" si="0"/>
        <v>0</v>
      </c>
    </row>
    <row r="23" spans="1:9" ht="165">
      <c r="A23" s="22" t="s">
        <v>29</v>
      </c>
      <c r="B23" s="23" t="s">
        <v>30</v>
      </c>
      <c r="C23" s="24" t="s">
        <v>31</v>
      </c>
      <c r="D23" s="24"/>
      <c r="E23" s="21" t="s">
        <v>13</v>
      </c>
      <c r="F23" s="13">
        <v>3</v>
      </c>
      <c r="G23" s="14"/>
      <c r="H23" s="15">
        <v>0.23</v>
      </c>
      <c r="I23" s="14">
        <f t="shared" si="0"/>
        <v>0</v>
      </c>
    </row>
    <row r="24" spans="1:9" ht="135">
      <c r="A24" s="48" t="s">
        <v>32</v>
      </c>
      <c r="B24" s="49" t="s">
        <v>33</v>
      </c>
      <c r="C24" s="11" t="s">
        <v>34</v>
      </c>
      <c r="D24" s="11"/>
      <c r="E24" s="12" t="s">
        <v>9</v>
      </c>
      <c r="F24" s="13">
        <v>50</v>
      </c>
      <c r="G24" s="14"/>
      <c r="H24" s="15">
        <v>0.23</v>
      </c>
      <c r="I24" s="14">
        <f t="shared" si="0"/>
        <v>0</v>
      </c>
    </row>
    <row r="25" spans="1:9" ht="105">
      <c r="A25" s="48"/>
      <c r="B25" s="49"/>
      <c r="C25" s="2" t="s">
        <v>35</v>
      </c>
      <c r="D25" s="2"/>
      <c r="E25" s="12" t="s">
        <v>13</v>
      </c>
      <c r="F25" s="13">
        <v>100</v>
      </c>
      <c r="G25" s="14"/>
      <c r="H25" s="15">
        <v>0.23</v>
      </c>
      <c r="I25" s="14">
        <f t="shared" si="0"/>
        <v>0</v>
      </c>
    </row>
    <row r="26" spans="1:9" ht="135">
      <c r="A26" s="48"/>
      <c r="B26" s="49"/>
      <c r="C26" s="25" t="s">
        <v>36</v>
      </c>
      <c r="D26" s="25"/>
      <c r="E26" s="26" t="s">
        <v>13</v>
      </c>
      <c r="F26" s="13">
        <v>40</v>
      </c>
      <c r="G26" s="14"/>
      <c r="H26" s="15">
        <v>0.23</v>
      </c>
      <c r="I26" s="14">
        <f t="shared" si="0"/>
        <v>0</v>
      </c>
    </row>
    <row r="27" spans="1:9">
      <c r="A27" s="9" t="s">
        <v>37</v>
      </c>
      <c r="B27" s="52" t="s">
        <v>38</v>
      </c>
      <c r="C27" s="52"/>
      <c r="D27" s="52"/>
      <c r="E27" s="53"/>
      <c r="F27" s="27"/>
      <c r="G27" s="28"/>
      <c r="H27" s="29"/>
      <c r="I27" s="28"/>
    </row>
    <row r="28" spans="1:9" ht="30">
      <c r="A28" s="48" t="s">
        <v>39</v>
      </c>
      <c r="B28" s="58" t="s">
        <v>40</v>
      </c>
      <c r="C28" s="18" t="s">
        <v>41</v>
      </c>
      <c r="D28" s="18"/>
      <c r="E28" s="12" t="s">
        <v>9</v>
      </c>
      <c r="F28" s="13">
        <v>60</v>
      </c>
      <c r="G28" s="14"/>
      <c r="H28" s="15">
        <v>0.23</v>
      </c>
      <c r="I28" s="14">
        <f t="shared" si="0"/>
        <v>0</v>
      </c>
    </row>
    <row r="29" spans="1:9" ht="30">
      <c r="A29" s="48"/>
      <c r="B29" s="58"/>
      <c r="C29" s="18" t="s">
        <v>42</v>
      </c>
      <c r="D29" s="18"/>
      <c r="E29" s="12" t="s">
        <v>9</v>
      </c>
      <c r="F29" s="13">
        <v>60</v>
      </c>
      <c r="G29" s="14"/>
      <c r="H29" s="15">
        <v>0.23</v>
      </c>
      <c r="I29" s="14">
        <f t="shared" si="0"/>
        <v>0</v>
      </c>
    </row>
    <row r="30" spans="1:9">
      <c r="A30" s="48"/>
      <c r="B30" s="58"/>
      <c r="C30" s="30" t="s">
        <v>43</v>
      </c>
      <c r="D30" s="30"/>
      <c r="E30" s="12" t="s">
        <v>9</v>
      </c>
      <c r="F30" s="13">
        <v>50</v>
      </c>
      <c r="G30" s="14"/>
      <c r="H30" s="15">
        <v>0.23</v>
      </c>
      <c r="I30" s="14">
        <f t="shared" si="0"/>
        <v>0</v>
      </c>
    </row>
    <row r="31" spans="1:9" ht="30">
      <c r="A31" s="48"/>
      <c r="B31" s="58"/>
      <c r="C31" s="18" t="s">
        <v>44</v>
      </c>
      <c r="D31" s="18"/>
      <c r="E31" s="12" t="s">
        <v>13</v>
      </c>
      <c r="F31" s="13">
        <v>10</v>
      </c>
      <c r="G31" s="14"/>
      <c r="H31" s="15">
        <v>0.23</v>
      </c>
      <c r="I31" s="14">
        <f t="shared" si="0"/>
        <v>0</v>
      </c>
    </row>
    <row r="32" spans="1:9">
      <c r="A32" s="48"/>
      <c r="B32" s="58"/>
      <c r="C32" s="30" t="s">
        <v>45</v>
      </c>
      <c r="D32" s="30"/>
      <c r="E32" s="12" t="s">
        <v>9</v>
      </c>
      <c r="F32" s="13">
        <v>100</v>
      </c>
      <c r="G32" s="14"/>
      <c r="H32" s="15">
        <v>0.23</v>
      </c>
      <c r="I32" s="14">
        <f t="shared" si="0"/>
        <v>0</v>
      </c>
    </row>
    <row r="33" spans="1:9">
      <c r="A33" s="48" t="s">
        <v>46</v>
      </c>
      <c r="B33" s="58" t="s">
        <v>47</v>
      </c>
      <c r="C33" s="16" t="s">
        <v>48</v>
      </c>
      <c r="D33" s="16"/>
      <c r="E33" s="17" t="s">
        <v>13</v>
      </c>
      <c r="F33" s="13">
        <v>50</v>
      </c>
      <c r="G33" s="14"/>
      <c r="H33" s="15">
        <v>0.23</v>
      </c>
      <c r="I33" s="14">
        <f t="shared" si="0"/>
        <v>0</v>
      </c>
    </row>
    <row r="34" spans="1:9" ht="30">
      <c r="A34" s="48"/>
      <c r="B34" s="58"/>
      <c r="C34" s="11" t="s">
        <v>49</v>
      </c>
      <c r="D34" s="11"/>
      <c r="E34" s="12" t="s">
        <v>13</v>
      </c>
      <c r="F34" s="13">
        <v>10</v>
      </c>
      <c r="G34" s="14"/>
      <c r="H34" s="15">
        <v>0.23</v>
      </c>
      <c r="I34" s="14">
        <f t="shared" si="0"/>
        <v>0</v>
      </c>
    </row>
    <row r="35" spans="1:9">
      <c r="A35" s="9" t="s">
        <v>50</v>
      </c>
      <c r="B35" s="52" t="s">
        <v>51</v>
      </c>
      <c r="C35" s="52"/>
      <c r="D35" s="52"/>
      <c r="E35" s="53"/>
      <c r="F35" s="27"/>
      <c r="G35" s="28"/>
      <c r="H35" s="29"/>
      <c r="I35" s="28"/>
    </row>
    <row r="36" spans="1:9" ht="124.5" customHeight="1">
      <c r="A36" s="22" t="s">
        <v>52</v>
      </c>
      <c r="B36" s="2" t="s">
        <v>53</v>
      </c>
      <c r="C36" s="11" t="s">
        <v>410</v>
      </c>
      <c r="D36" s="11"/>
      <c r="E36" s="12" t="s">
        <v>9</v>
      </c>
      <c r="F36" s="13">
        <v>30</v>
      </c>
      <c r="G36" s="14"/>
      <c r="H36" s="15">
        <v>0.23</v>
      </c>
      <c r="I36" s="14">
        <f t="shared" si="0"/>
        <v>0</v>
      </c>
    </row>
    <row r="37" spans="1:9">
      <c r="A37" s="48" t="s">
        <v>54</v>
      </c>
      <c r="B37" s="49" t="s">
        <v>55</v>
      </c>
      <c r="C37" s="49" t="s">
        <v>56</v>
      </c>
      <c r="D37" s="2"/>
      <c r="E37" s="12" t="s">
        <v>13</v>
      </c>
      <c r="F37" s="13">
        <v>15</v>
      </c>
      <c r="G37" s="14"/>
      <c r="H37" s="15">
        <v>0.23</v>
      </c>
      <c r="I37" s="14">
        <f t="shared" si="0"/>
        <v>0</v>
      </c>
    </row>
    <row r="38" spans="1:9">
      <c r="A38" s="48"/>
      <c r="B38" s="49"/>
      <c r="C38" s="49"/>
      <c r="D38" s="2"/>
      <c r="E38" s="13" t="s">
        <v>9</v>
      </c>
      <c r="F38" s="13">
        <v>30</v>
      </c>
      <c r="G38" s="14"/>
      <c r="H38" s="15">
        <v>0.23</v>
      </c>
      <c r="I38" s="14">
        <f t="shared" si="0"/>
        <v>0</v>
      </c>
    </row>
    <row r="39" spans="1:9">
      <c r="A39" s="22" t="s">
        <v>57</v>
      </c>
      <c r="B39" s="30" t="s">
        <v>58</v>
      </c>
      <c r="C39" s="30" t="s">
        <v>59</v>
      </c>
      <c r="D39" s="30"/>
      <c r="E39" s="17" t="s">
        <v>13</v>
      </c>
      <c r="F39" s="13">
        <v>15</v>
      </c>
      <c r="G39" s="14"/>
      <c r="H39" s="15">
        <v>0.23</v>
      </c>
      <c r="I39" s="14">
        <f t="shared" si="0"/>
        <v>0</v>
      </c>
    </row>
    <row r="40" spans="1:9" ht="105">
      <c r="A40" s="48" t="s">
        <v>60</v>
      </c>
      <c r="B40" s="49" t="s">
        <v>61</v>
      </c>
      <c r="C40" s="11" t="s">
        <v>411</v>
      </c>
      <c r="D40" s="11"/>
      <c r="E40" s="12" t="s">
        <v>9</v>
      </c>
      <c r="F40" s="13">
        <v>20</v>
      </c>
      <c r="G40" s="14"/>
      <c r="H40" s="15">
        <v>0.23</v>
      </c>
      <c r="I40" s="14">
        <f t="shared" si="0"/>
        <v>0</v>
      </c>
    </row>
    <row r="41" spans="1:9" ht="105">
      <c r="A41" s="48"/>
      <c r="B41" s="49"/>
      <c r="C41" s="11" t="s">
        <v>62</v>
      </c>
      <c r="D41" s="11"/>
      <c r="E41" s="12" t="s">
        <v>9</v>
      </c>
      <c r="F41" s="13">
        <v>40</v>
      </c>
      <c r="G41" s="14"/>
      <c r="H41" s="15">
        <v>0.23</v>
      </c>
      <c r="I41" s="14">
        <f t="shared" si="0"/>
        <v>0</v>
      </c>
    </row>
    <row r="42" spans="1:9" ht="90">
      <c r="A42" s="22" t="s">
        <v>63</v>
      </c>
      <c r="B42" s="2" t="s">
        <v>64</v>
      </c>
      <c r="C42" s="2" t="s">
        <v>65</v>
      </c>
      <c r="D42" s="2"/>
      <c r="E42" s="13" t="s">
        <v>13</v>
      </c>
      <c r="F42" s="13">
        <v>30</v>
      </c>
      <c r="G42" s="14"/>
      <c r="H42" s="15">
        <v>0.23</v>
      </c>
      <c r="I42" s="14">
        <f t="shared" si="0"/>
        <v>0</v>
      </c>
    </row>
    <row r="43" spans="1:9" ht="105">
      <c r="A43" s="22" t="s">
        <v>66</v>
      </c>
      <c r="B43" s="2" t="s">
        <v>67</v>
      </c>
      <c r="C43" s="2" t="s">
        <v>68</v>
      </c>
      <c r="D43" s="2"/>
      <c r="E43" s="12" t="s">
        <v>13</v>
      </c>
      <c r="F43" s="13">
        <v>20</v>
      </c>
      <c r="G43" s="14"/>
      <c r="H43" s="15">
        <v>0.23</v>
      </c>
      <c r="I43" s="14">
        <f t="shared" si="0"/>
        <v>0</v>
      </c>
    </row>
    <row r="44" spans="1:9">
      <c r="A44" s="48" t="s">
        <v>69</v>
      </c>
      <c r="B44" s="49" t="s">
        <v>70</v>
      </c>
      <c r="C44" s="2" t="s">
        <v>71</v>
      </c>
      <c r="D44" s="2"/>
      <c r="E44" s="13" t="s">
        <v>13</v>
      </c>
      <c r="F44" s="13">
        <v>10</v>
      </c>
      <c r="G44" s="14"/>
      <c r="H44" s="15">
        <v>0.23</v>
      </c>
      <c r="I44" s="14">
        <f t="shared" si="0"/>
        <v>0</v>
      </c>
    </row>
    <row r="45" spans="1:9">
      <c r="A45" s="48"/>
      <c r="B45" s="49"/>
      <c r="C45" s="2" t="s">
        <v>72</v>
      </c>
      <c r="D45" s="2"/>
      <c r="E45" s="12" t="s">
        <v>13</v>
      </c>
      <c r="F45" s="13">
        <v>10</v>
      </c>
      <c r="G45" s="14"/>
      <c r="H45" s="15">
        <v>0.23</v>
      </c>
      <c r="I45" s="14">
        <f t="shared" si="0"/>
        <v>0</v>
      </c>
    </row>
    <row r="46" spans="1:9" ht="120">
      <c r="A46" s="48"/>
      <c r="B46" s="49"/>
      <c r="C46" s="2" t="s">
        <v>73</v>
      </c>
      <c r="D46" s="2"/>
      <c r="E46" s="13" t="s">
        <v>13</v>
      </c>
      <c r="F46" s="13">
        <v>16</v>
      </c>
      <c r="G46" s="14"/>
      <c r="H46" s="15">
        <v>0.23</v>
      </c>
      <c r="I46" s="14">
        <f t="shared" si="0"/>
        <v>0</v>
      </c>
    </row>
    <row r="47" spans="1:9">
      <c r="A47" s="9" t="s">
        <v>74</v>
      </c>
      <c r="B47" s="52" t="s">
        <v>83</v>
      </c>
      <c r="C47" s="52"/>
      <c r="D47" s="52"/>
      <c r="E47" s="52"/>
      <c r="F47" s="27"/>
      <c r="G47" s="28"/>
      <c r="H47" s="29"/>
      <c r="I47" s="28"/>
    </row>
    <row r="48" spans="1:9">
      <c r="A48" s="22" t="s">
        <v>76</v>
      </c>
      <c r="B48" s="2" t="s">
        <v>85</v>
      </c>
      <c r="C48" s="11" t="s">
        <v>86</v>
      </c>
      <c r="D48" s="11"/>
      <c r="E48" s="12" t="s">
        <v>9</v>
      </c>
      <c r="F48" s="13">
        <v>12</v>
      </c>
      <c r="G48" s="14"/>
      <c r="H48" s="15">
        <v>0.23</v>
      </c>
      <c r="I48" s="14">
        <f t="shared" si="0"/>
        <v>0</v>
      </c>
    </row>
    <row r="49" spans="1:9" ht="30">
      <c r="A49" s="22" t="s">
        <v>77</v>
      </c>
      <c r="B49" s="16" t="s">
        <v>88</v>
      </c>
      <c r="C49" s="16" t="s">
        <v>89</v>
      </c>
      <c r="D49" s="16"/>
      <c r="E49" s="17" t="s">
        <v>13</v>
      </c>
      <c r="F49" s="13">
        <v>12</v>
      </c>
      <c r="G49" s="14"/>
      <c r="H49" s="15">
        <v>0.23</v>
      </c>
      <c r="I49" s="14">
        <f t="shared" si="0"/>
        <v>0</v>
      </c>
    </row>
    <row r="50" spans="1:9">
      <c r="A50" s="22" t="s">
        <v>78</v>
      </c>
      <c r="B50" s="18" t="s">
        <v>91</v>
      </c>
      <c r="C50" s="2" t="s">
        <v>92</v>
      </c>
      <c r="D50" s="2"/>
      <c r="E50" s="12" t="s">
        <v>9</v>
      </c>
      <c r="F50" s="13">
        <v>20</v>
      </c>
      <c r="G50" s="14"/>
      <c r="H50" s="15">
        <v>0.23</v>
      </c>
      <c r="I50" s="14">
        <f t="shared" si="0"/>
        <v>0</v>
      </c>
    </row>
    <row r="51" spans="1:9" ht="30">
      <c r="A51" s="22" t="s">
        <v>79</v>
      </c>
      <c r="B51" s="23" t="s">
        <v>94</v>
      </c>
      <c r="C51" s="23" t="s">
        <v>95</v>
      </c>
      <c r="D51" s="23"/>
      <c r="E51" s="12" t="s">
        <v>13</v>
      </c>
      <c r="F51" s="13">
        <v>18</v>
      </c>
      <c r="G51" s="14"/>
      <c r="H51" s="15">
        <v>0.23</v>
      </c>
      <c r="I51" s="14">
        <f t="shared" si="0"/>
        <v>0</v>
      </c>
    </row>
    <row r="52" spans="1:9">
      <c r="A52" s="7" t="s">
        <v>103</v>
      </c>
      <c r="B52" s="50" t="s">
        <v>104</v>
      </c>
      <c r="C52" s="50"/>
      <c r="D52" s="50"/>
      <c r="E52" s="51"/>
      <c r="F52" s="51"/>
      <c r="G52" s="31"/>
      <c r="H52" s="31"/>
      <c r="I52" s="31"/>
    </row>
    <row r="53" spans="1:9">
      <c r="A53" s="9" t="s">
        <v>4</v>
      </c>
      <c r="B53" s="52" t="s">
        <v>5</v>
      </c>
      <c r="C53" s="52"/>
      <c r="D53" s="52"/>
      <c r="E53" s="53"/>
      <c r="F53" s="53"/>
      <c r="G53" s="28"/>
      <c r="H53" s="28"/>
      <c r="I53" s="28"/>
    </row>
    <row r="54" spans="1:9" ht="30">
      <c r="A54" s="22" t="s">
        <v>6</v>
      </c>
      <c r="B54" s="2" t="s">
        <v>105</v>
      </c>
      <c r="C54" s="11" t="s">
        <v>106</v>
      </c>
      <c r="D54" s="11"/>
      <c r="E54" s="12" t="s">
        <v>9</v>
      </c>
      <c r="F54" s="13">
        <v>6</v>
      </c>
      <c r="G54" s="14"/>
      <c r="H54" s="15">
        <v>0.23</v>
      </c>
      <c r="I54" s="14">
        <f t="shared" si="0"/>
        <v>0</v>
      </c>
    </row>
    <row r="55" spans="1:9" ht="135">
      <c r="A55" s="22" t="s">
        <v>23</v>
      </c>
      <c r="B55" s="2" t="s">
        <v>107</v>
      </c>
      <c r="C55" s="32" t="s">
        <v>412</v>
      </c>
      <c r="D55" s="32"/>
      <c r="E55" s="12" t="s">
        <v>9</v>
      </c>
      <c r="F55" s="13">
        <v>8</v>
      </c>
      <c r="G55" s="14"/>
      <c r="H55" s="15">
        <v>0.23</v>
      </c>
      <c r="I55" s="14">
        <f t="shared" si="0"/>
        <v>0</v>
      </c>
    </row>
    <row r="56" spans="1:9" ht="30">
      <c r="A56" s="22" t="s">
        <v>24</v>
      </c>
      <c r="B56" s="2" t="s">
        <v>104</v>
      </c>
      <c r="C56" s="2" t="s">
        <v>108</v>
      </c>
      <c r="D56" s="2"/>
      <c r="E56" s="12" t="s">
        <v>109</v>
      </c>
      <c r="F56" s="13">
        <v>30</v>
      </c>
      <c r="G56" s="14"/>
      <c r="H56" s="15">
        <v>0.23</v>
      </c>
      <c r="I56" s="14">
        <f t="shared" si="0"/>
        <v>0</v>
      </c>
    </row>
    <row r="57" spans="1:9">
      <c r="A57" s="48" t="s">
        <v>29</v>
      </c>
      <c r="B57" s="58" t="s">
        <v>110</v>
      </c>
      <c r="C57" s="18" t="s">
        <v>111</v>
      </c>
      <c r="D57" s="18"/>
      <c r="E57" s="12" t="s">
        <v>13</v>
      </c>
      <c r="F57" s="12">
        <v>4</v>
      </c>
      <c r="G57" s="14"/>
      <c r="H57" s="15">
        <v>0.23</v>
      </c>
      <c r="I57" s="14">
        <f t="shared" si="0"/>
        <v>0</v>
      </c>
    </row>
    <row r="58" spans="1:9">
      <c r="A58" s="48"/>
      <c r="B58" s="58"/>
      <c r="C58" s="16" t="s">
        <v>112</v>
      </c>
      <c r="D58" s="16"/>
      <c r="E58" s="17" t="s">
        <v>13</v>
      </c>
      <c r="F58" s="13">
        <v>10</v>
      </c>
      <c r="G58" s="14"/>
      <c r="H58" s="15">
        <v>0.23</v>
      </c>
      <c r="I58" s="14">
        <f t="shared" si="0"/>
        <v>0</v>
      </c>
    </row>
    <row r="59" spans="1:9">
      <c r="A59" s="22" t="s">
        <v>32</v>
      </c>
      <c r="B59" s="16" t="s">
        <v>113</v>
      </c>
      <c r="C59" s="16" t="s">
        <v>114</v>
      </c>
      <c r="D59" s="16"/>
      <c r="E59" s="17" t="s">
        <v>13</v>
      </c>
      <c r="F59" s="13">
        <v>4</v>
      </c>
      <c r="G59" s="14"/>
      <c r="H59" s="15">
        <v>0.23</v>
      </c>
      <c r="I59" s="14">
        <f t="shared" si="0"/>
        <v>0</v>
      </c>
    </row>
    <row r="60" spans="1:9" ht="30">
      <c r="A60" s="22" t="s">
        <v>115</v>
      </c>
      <c r="B60" s="16" t="s">
        <v>116</v>
      </c>
      <c r="C60" s="16" t="s">
        <v>117</v>
      </c>
      <c r="D60" s="16"/>
      <c r="E60" s="17" t="s">
        <v>13</v>
      </c>
      <c r="F60" s="13">
        <v>10</v>
      </c>
      <c r="G60" s="14"/>
      <c r="H60" s="15">
        <v>0.23</v>
      </c>
      <c r="I60" s="14">
        <f t="shared" si="0"/>
        <v>0</v>
      </c>
    </row>
    <row r="61" spans="1:9" ht="60">
      <c r="A61" s="22" t="s">
        <v>118</v>
      </c>
      <c r="B61" s="2" t="s">
        <v>119</v>
      </c>
      <c r="C61" s="18" t="s">
        <v>120</v>
      </c>
      <c r="D61" s="18"/>
      <c r="E61" s="12" t="s">
        <v>9</v>
      </c>
      <c r="F61" s="13">
        <v>4</v>
      </c>
      <c r="G61" s="14"/>
      <c r="H61" s="15">
        <v>0.23</v>
      </c>
      <c r="I61" s="14">
        <f t="shared" si="0"/>
        <v>0</v>
      </c>
    </row>
    <row r="62" spans="1:9" ht="30">
      <c r="A62" s="22" t="s">
        <v>121</v>
      </c>
      <c r="B62" s="2" t="s">
        <v>122</v>
      </c>
      <c r="C62" s="11" t="s">
        <v>123</v>
      </c>
      <c r="D62" s="11"/>
      <c r="E62" s="12" t="s">
        <v>13</v>
      </c>
      <c r="F62" s="13">
        <v>10</v>
      </c>
      <c r="G62" s="14"/>
      <c r="H62" s="15">
        <v>0.23</v>
      </c>
      <c r="I62" s="14">
        <f t="shared" si="0"/>
        <v>0</v>
      </c>
    </row>
    <row r="63" spans="1:9" ht="30">
      <c r="A63" s="22" t="s">
        <v>124</v>
      </c>
      <c r="B63" s="2" t="s">
        <v>125</v>
      </c>
      <c r="C63" s="32" t="s">
        <v>126</v>
      </c>
      <c r="D63" s="32"/>
      <c r="E63" s="12" t="s">
        <v>13</v>
      </c>
      <c r="F63" s="13">
        <v>3</v>
      </c>
      <c r="G63" s="14"/>
      <c r="H63" s="15">
        <v>0.23</v>
      </c>
      <c r="I63" s="14">
        <f t="shared" si="0"/>
        <v>0</v>
      </c>
    </row>
    <row r="64" spans="1:9">
      <c r="A64" s="9" t="s">
        <v>37</v>
      </c>
      <c r="B64" s="52" t="s">
        <v>38</v>
      </c>
      <c r="C64" s="52"/>
      <c r="D64" s="52"/>
      <c r="E64" s="53"/>
      <c r="F64" s="27"/>
      <c r="G64" s="28"/>
      <c r="H64" s="28"/>
      <c r="I64" s="28"/>
    </row>
    <row r="65" spans="1:9" ht="60">
      <c r="A65" s="22" t="s">
        <v>39</v>
      </c>
      <c r="B65" s="33" t="s">
        <v>127</v>
      </c>
      <c r="C65" s="18" t="s">
        <v>128</v>
      </c>
      <c r="D65" s="18"/>
      <c r="E65" s="12" t="s">
        <v>9</v>
      </c>
      <c r="F65" s="12">
        <v>7</v>
      </c>
      <c r="G65" s="14"/>
      <c r="H65" s="15">
        <v>0.23</v>
      </c>
      <c r="I65" s="14">
        <f t="shared" si="0"/>
        <v>0</v>
      </c>
    </row>
    <row r="66" spans="1:9">
      <c r="A66" s="9" t="s">
        <v>50</v>
      </c>
      <c r="B66" s="60" t="s">
        <v>129</v>
      </c>
      <c r="C66" s="60"/>
      <c r="D66" s="60"/>
      <c r="E66" s="61"/>
      <c r="F66" s="27"/>
      <c r="G66" s="28"/>
      <c r="H66" s="28"/>
      <c r="I66" s="28"/>
    </row>
    <row r="67" spans="1:9">
      <c r="A67" s="22" t="s">
        <v>52</v>
      </c>
      <c r="B67" s="23" t="s">
        <v>130</v>
      </c>
      <c r="C67" s="23" t="s">
        <v>131</v>
      </c>
      <c r="D67" s="23"/>
      <c r="E67" s="12" t="s">
        <v>13</v>
      </c>
      <c r="F67" s="12">
        <v>1</v>
      </c>
      <c r="G67" s="14"/>
      <c r="H67" s="15">
        <v>0.23</v>
      </c>
      <c r="I67" s="14">
        <f t="shared" si="0"/>
        <v>0</v>
      </c>
    </row>
    <row r="68" spans="1:9">
      <c r="A68" s="9" t="s">
        <v>74</v>
      </c>
      <c r="B68" s="52" t="s">
        <v>75</v>
      </c>
      <c r="C68" s="52"/>
      <c r="D68" s="52"/>
      <c r="E68" s="53"/>
      <c r="F68" s="27"/>
      <c r="G68" s="28"/>
      <c r="H68" s="28"/>
      <c r="I68" s="28"/>
    </row>
    <row r="69" spans="1:9">
      <c r="A69" s="22" t="s">
        <v>76</v>
      </c>
      <c r="B69" s="18" t="s">
        <v>132</v>
      </c>
      <c r="C69" s="18" t="s">
        <v>133</v>
      </c>
      <c r="D69" s="18"/>
      <c r="E69" s="18" t="s">
        <v>9</v>
      </c>
      <c r="F69" s="12">
        <v>6</v>
      </c>
      <c r="G69" s="14"/>
      <c r="H69" s="15">
        <v>0.23</v>
      </c>
      <c r="I69" s="14">
        <f t="shared" si="0"/>
        <v>0</v>
      </c>
    </row>
    <row r="70" spans="1:9">
      <c r="A70" s="48" t="s">
        <v>77</v>
      </c>
      <c r="B70" s="54" t="s">
        <v>134</v>
      </c>
      <c r="C70" s="18" t="s">
        <v>135</v>
      </c>
      <c r="D70" s="18"/>
      <c r="E70" s="12" t="s">
        <v>9</v>
      </c>
      <c r="F70" s="12">
        <v>3</v>
      </c>
      <c r="G70" s="14"/>
      <c r="H70" s="15">
        <v>0.23</v>
      </c>
      <c r="I70" s="14">
        <f t="shared" si="0"/>
        <v>0</v>
      </c>
    </row>
    <row r="71" spans="1:9">
      <c r="A71" s="48"/>
      <c r="B71" s="54"/>
      <c r="C71" s="18" t="s">
        <v>136</v>
      </c>
      <c r="D71" s="18"/>
      <c r="E71" s="12" t="s">
        <v>9</v>
      </c>
      <c r="F71" s="12">
        <v>3</v>
      </c>
      <c r="G71" s="14"/>
      <c r="H71" s="15">
        <v>0.23</v>
      </c>
      <c r="I71" s="14">
        <f t="shared" si="0"/>
        <v>0</v>
      </c>
    </row>
    <row r="72" spans="1:9">
      <c r="A72" s="7" t="s">
        <v>137</v>
      </c>
      <c r="B72" s="50" t="s">
        <v>138</v>
      </c>
      <c r="C72" s="50"/>
      <c r="D72" s="50"/>
      <c r="E72" s="51"/>
      <c r="F72" s="51"/>
      <c r="G72" s="31"/>
      <c r="H72" s="31"/>
      <c r="I72" s="31"/>
    </row>
    <row r="73" spans="1:9">
      <c r="A73" s="9" t="s">
        <v>4</v>
      </c>
      <c r="B73" s="52" t="s">
        <v>139</v>
      </c>
      <c r="C73" s="52"/>
      <c r="D73" s="52"/>
      <c r="E73" s="53"/>
      <c r="F73" s="53"/>
      <c r="G73" s="28"/>
      <c r="H73" s="28"/>
      <c r="I73" s="28"/>
    </row>
    <row r="74" spans="1:9">
      <c r="A74" s="22" t="s">
        <v>6</v>
      </c>
      <c r="B74" s="2" t="s">
        <v>140</v>
      </c>
      <c r="C74" s="34" t="s">
        <v>413</v>
      </c>
      <c r="D74" s="34"/>
      <c r="E74" s="12" t="s">
        <v>9</v>
      </c>
      <c r="F74" s="13">
        <v>8</v>
      </c>
      <c r="G74" s="14"/>
      <c r="H74" s="15">
        <v>0.23</v>
      </c>
      <c r="I74" s="14">
        <f t="shared" ref="I74:I135" si="1">G74*F74</f>
        <v>0</v>
      </c>
    </row>
    <row r="75" spans="1:9">
      <c r="A75" s="22" t="s">
        <v>23</v>
      </c>
      <c r="B75" s="2" t="s">
        <v>141</v>
      </c>
      <c r="C75" s="11" t="s">
        <v>414</v>
      </c>
      <c r="D75" s="11"/>
      <c r="E75" s="12" t="s">
        <v>9</v>
      </c>
      <c r="F75" s="13">
        <v>5</v>
      </c>
      <c r="G75" s="14"/>
      <c r="H75" s="15">
        <v>0.23</v>
      </c>
      <c r="I75" s="14">
        <f t="shared" si="1"/>
        <v>0</v>
      </c>
    </row>
    <row r="76" spans="1:9" ht="30">
      <c r="A76" s="22" t="s">
        <v>24</v>
      </c>
      <c r="B76" s="18" t="s">
        <v>142</v>
      </c>
      <c r="C76" s="34" t="s">
        <v>415</v>
      </c>
      <c r="D76" s="34"/>
      <c r="E76" s="12" t="s">
        <v>9</v>
      </c>
      <c r="F76" s="13">
        <v>4</v>
      </c>
      <c r="G76" s="14"/>
      <c r="H76" s="15">
        <v>0.23</v>
      </c>
      <c r="I76" s="14">
        <f t="shared" si="1"/>
        <v>0</v>
      </c>
    </row>
    <row r="77" spans="1:9" ht="195">
      <c r="A77" s="22" t="s">
        <v>29</v>
      </c>
      <c r="B77" s="33" t="s">
        <v>143</v>
      </c>
      <c r="C77" s="35" t="s">
        <v>144</v>
      </c>
      <c r="D77" s="35"/>
      <c r="E77" s="12" t="s">
        <v>9</v>
      </c>
      <c r="F77" s="13">
        <v>2</v>
      </c>
      <c r="G77" s="14"/>
      <c r="H77" s="15">
        <v>0.23</v>
      </c>
      <c r="I77" s="14">
        <f t="shared" si="1"/>
        <v>0</v>
      </c>
    </row>
    <row r="78" spans="1:9" ht="165">
      <c r="A78" s="48" t="s">
        <v>32</v>
      </c>
      <c r="B78" s="59" t="s">
        <v>145</v>
      </c>
      <c r="C78" s="24" t="s">
        <v>417</v>
      </c>
      <c r="D78" s="24"/>
      <c r="E78" s="21" t="s">
        <v>13</v>
      </c>
      <c r="F78" s="13">
        <v>5</v>
      </c>
      <c r="G78" s="14"/>
      <c r="H78" s="15">
        <v>0.23</v>
      </c>
      <c r="I78" s="14">
        <f t="shared" si="1"/>
        <v>0</v>
      </c>
    </row>
    <row r="79" spans="1:9" ht="165">
      <c r="A79" s="48"/>
      <c r="B79" s="59"/>
      <c r="C79" s="24" t="s">
        <v>418</v>
      </c>
      <c r="D79" s="24"/>
      <c r="E79" s="21" t="s">
        <v>13</v>
      </c>
      <c r="F79" s="13">
        <v>3</v>
      </c>
      <c r="G79" s="14"/>
      <c r="H79" s="15">
        <v>0.23</v>
      </c>
      <c r="I79" s="14">
        <f t="shared" si="1"/>
        <v>0</v>
      </c>
    </row>
    <row r="80" spans="1:9" ht="210" customHeight="1">
      <c r="A80" s="48" t="s">
        <v>115</v>
      </c>
      <c r="B80" s="59" t="s">
        <v>146</v>
      </c>
      <c r="C80" s="24" t="s">
        <v>419</v>
      </c>
      <c r="D80" s="24"/>
      <c r="E80" s="21" t="s">
        <v>13</v>
      </c>
      <c r="F80" s="13">
        <v>5</v>
      </c>
      <c r="G80" s="14"/>
      <c r="H80" s="15">
        <v>0.23</v>
      </c>
      <c r="I80" s="14">
        <f t="shared" si="1"/>
        <v>0</v>
      </c>
    </row>
    <row r="81" spans="1:9" ht="225">
      <c r="A81" s="48"/>
      <c r="B81" s="59"/>
      <c r="C81" s="24" t="s">
        <v>416</v>
      </c>
      <c r="D81" s="24"/>
      <c r="E81" s="21" t="s">
        <v>13</v>
      </c>
      <c r="F81" s="13">
        <v>5</v>
      </c>
      <c r="G81" s="14"/>
      <c r="H81" s="15">
        <v>0.23</v>
      </c>
      <c r="I81" s="14">
        <f t="shared" si="1"/>
        <v>0</v>
      </c>
    </row>
    <row r="82" spans="1:9">
      <c r="A82" s="48" t="s">
        <v>118</v>
      </c>
      <c r="B82" s="59" t="s">
        <v>147</v>
      </c>
      <c r="C82" s="24" t="s">
        <v>148</v>
      </c>
      <c r="D82" s="24"/>
      <c r="E82" s="21" t="s">
        <v>13</v>
      </c>
      <c r="F82" s="13">
        <v>5</v>
      </c>
      <c r="G82" s="14"/>
      <c r="H82" s="15">
        <v>0.23</v>
      </c>
      <c r="I82" s="14">
        <f t="shared" si="1"/>
        <v>0</v>
      </c>
    </row>
    <row r="83" spans="1:9" ht="30">
      <c r="A83" s="48"/>
      <c r="B83" s="59"/>
      <c r="C83" s="2" t="s">
        <v>149</v>
      </c>
      <c r="D83" s="2"/>
      <c r="E83" s="12" t="s">
        <v>9</v>
      </c>
      <c r="F83" s="13">
        <v>10</v>
      </c>
      <c r="G83" s="14"/>
      <c r="H83" s="15">
        <v>0.23</v>
      </c>
      <c r="I83" s="14">
        <f t="shared" si="1"/>
        <v>0</v>
      </c>
    </row>
    <row r="84" spans="1:9">
      <c r="A84" s="48"/>
      <c r="B84" s="59"/>
      <c r="C84" s="24" t="s">
        <v>150</v>
      </c>
      <c r="D84" s="24"/>
      <c r="E84" s="21" t="s">
        <v>13</v>
      </c>
      <c r="F84" s="13">
        <v>5</v>
      </c>
      <c r="G84" s="14"/>
      <c r="H84" s="15">
        <v>0.23</v>
      </c>
      <c r="I84" s="14">
        <f t="shared" si="1"/>
        <v>0</v>
      </c>
    </row>
    <row r="85" spans="1:9">
      <c r="A85" s="9" t="s">
        <v>37</v>
      </c>
      <c r="B85" s="52" t="s">
        <v>151</v>
      </c>
      <c r="C85" s="52"/>
      <c r="D85" s="52"/>
      <c r="E85" s="52"/>
      <c r="F85" s="27"/>
      <c r="G85" s="28"/>
      <c r="H85" s="28"/>
      <c r="I85" s="28"/>
    </row>
    <row r="86" spans="1:9" ht="30">
      <c r="A86" s="22" t="s">
        <v>39</v>
      </c>
      <c r="B86" s="18" t="s">
        <v>152</v>
      </c>
      <c r="C86" s="18" t="s">
        <v>153</v>
      </c>
      <c r="D86" s="18"/>
      <c r="E86" s="12" t="s">
        <v>9</v>
      </c>
      <c r="F86" s="13">
        <v>5</v>
      </c>
      <c r="G86" s="14"/>
      <c r="H86" s="15">
        <v>0.23</v>
      </c>
      <c r="I86" s="14">
        <f t="shared" si="1"/>
        <v>0</v>
      </c>
    </row>
    <row r="87" spans="1:9" ht="30">
      <c r="A87" s="22" t="s">
        <v>46</v>
      </c>
      <c r="B87" s="18" t="s">
        <v>154</v>
      </c>
      <c r="C87" s="18" t="s">
        <v>155</v>
      </c>
      <c r="D87" s="18"/>
      <c r="E87" s="12" t="s">
        <v>9</v>
      </c>
      <c r="F87" s="13">
        <v>8</v>
      </c>
      <c r="G87" s="14"/>
      <c r="H87" s="15">
        <v>0.23</v>
      </c>
      <c r="I87" s="14">
        <f t="shared" si="1"/>
        <v>0</v>
      </c>
    </row>
    <row r="88" spans="1:9" ht="15" customHeight="1">
      <c r="A88" s="48" t="s">
        <v>156</v>
      </c>
      <c r="B88" s="49" t="s">
        <v>157</v>
      </c>
      <c r="C88" s="18" t="s">
        <v>158</v>
      </c>
      <c r="D88" s="18"/>
      <c r="E88" s="12" t="s">
        <v>13</v>
      </c>
      <c r="F88" s="13">
        <v>3</v>
      </c>
      <c r="G88" s="14"/>
      <c r="H88" s="15">
        <v>0.23</v>
      </c>
      <c r="I88" s="14">
        <f t="shared" si="1"/>
        <v>0</v>
      </c>
    </row>
    <row r="89" spans="1:9">
      <c r="A89" s="48"/>
      <c r="B89" s="49"/>
      <c r="C89" s="11" t="s">
        <v>159</v>
      </c>
      <c r="D89" s="11"/>
      <c r="E89" s="12" t="s">
        <v>13</v>
      </c>
      <c r="F89" s="13">
        <v>2</v>
      </c>
      <c r="G89" s="14"/>
      <c r="H89" s="15">
        <v>0.23</v>
      </c>
      <c r="I89" s="14">
        <f t="shared" si="1"/>
        <v>0</v>
      </c>
    </row>
    <row r="90" spans="1:9">
      <c r="A90" s="9" t="s">
        <v>50</v>
      </c>
      <c r="B90" s="52" t="s">
        <v>161</v>
      </c>
      <c r="C90" s="52"/>
      <c r="D90" s="52"/>
      <c r="E90" s="53"/>
      <c r="F90" s="27"/>
      <c r="G90" s="28"/>
      <c r="H90" s="29"/>
      <c r="I90" s="29"/>
    </row>
    <row r="91" spans="1:9" ht="30">
      <c r="A91" s="22" t="s">
        <v>52</v>
      </c>
      <c r="B91" s="18" t="s">
        <v>162</v>
      </c>
      <c r="C91" s="18" t="s">
        <v>163</v>
      </c>
      <c r="D91" s="18"/>
      <c r="E91" s="12" t="s">
        <v>13</v>
      </c>
      <c r="F91" s="12">
        <v>5</v>
      </c>
      <c r="G91" s="14"/>
      <c r="H91" s="15">
        <v>0.23</v>
      </c>
      <c r="I91" s="14">
        <f t="shared" si="1"/>
        <v>0</v>
      </c>
    </row>
    <row r="92" spans="1:9" ht="30">
      <c r="A92" s="22" t="s">
        <v>54</v>
      </c>
      <c r="B92" s="18" t="s">
        <v>164</v>
      </c>
      <c r="C92" s="18" t="s">
        <v>165</v>
      </c>
      <c r="D92" s="18"/>
      <c r="E92" s="12" t="s">
        <v>13</v>
      </c>
      <c r="F92" s="12">
        <v>5</v>
      </c>
      <c r="G92" s="14"/>
      <c r="H92" s="15">
        <v>0.23</v>
      </c>
      <c r="I92" s="14">
        <f t="shared" si="1"/>
        <v>0</v>
      </c>
    </row>
    <row r="93" spans="1:9">
      <c r="A93" s="9" t="s">
        <v>74</v>
      </c>
      <c r="B93" s="52" t="s">
        <v>97</v>
      </c>
      <c r="C93" s="52"/>
      <c r="D93" s="52"/>
      <c r="E93" s="53"/>
      <c r="F93" s="27"/>
      <c r="G93" s="28"/>
      <c r="H93" s="28"/>
      <c r="I93" s="28"/>
    </row>
    <row r="94" spans="1:9">
      <c r="A94" s="48" t="s">
        <v>76</v>
      </c>
      <c r="B94" s="58" t="s">
        <v>166</v>
      </c>
      <c r="C94" s="16" t="s">
        <v>167</v>
      </c>
      <c r="D94" s="16"/>
      <c r="E94" s="12" t="s">
        <v>13</v>
      </c>
      <c r="F94" s="13">
        <v>10</v>
      </c>
      <c r="G94" s="14"/>
      <c r="H94" s="15">
        <v>0.23</v>
      </c>
      <c r="I94" s="14">
        <f t="shared" si="1"/>
        <v>0</v>
      </c>
    </row>
    <row r="95" spans="1:9">
      <c r="A95" s="48"/>
      <c r="B95" s="58"/>
      <c r="C95" s="16" t="s">
        <v>168</v>
      </c>
      <c r="D95" s="16"/>
      <c r="E95" s="12" t="s">
        <v>13</v>
      </c>
      <c r="F95" s="13">
        <v>10</v>
      </c>
      <c r="G95" s="14"/>
      <c r="H95" s="15">
        <v>0.23</v>
      </c>
      <c r="I95" s="14">
        <f t="shared" si="1"/>
        <v>0</v>
      </c>
    </row>
    <row r="96" spans="1:9">
      <c r="A96" s="48"/>
      <c r="B96" s="58"/>
      <c r="C96" s="16" t="s">
        <v>169</v>
      </c>
      <c r="D96" s="16"/>
      <c r="E96" s="12" t="s">
        <v>13</v>
      </c>
      <c r="F96" s="13">
        <v>10</v>
      </c>
      <c r="G96" s="14"/>
      <c r="H96" s="15">
        <v>0.23</v>
      </c>
      <c r="I96" s="14">
        <f t="shared" si="1"/>
        <v>0</v>
      </c>
    </row>
    <row r="97" spans="1:9">
      <c r="A97" s="48"/>
      <c r="B97" s="58"/>
      <c r="C97" s="33" t="s">
        <v>170</v>
      </c>
      <c r="D97" s="33"/>
      <c r="E97" s="12" t="s">
        <v>9</v>
      </c>
      <c r="F97" s="13">
        <v>10</v>
      </c>
      <c r="G97" s="14"/>
      <c r="H97" s="15">
        <v>0.23</v>
      </c>
      <c r="I97" s="14">
        <f t="shared" si="1"/>
        <v>0</v>
      </c>
    </row>
    <row r="98" spans="1:9" ht="60">
      <c r="A98" s="48" t="s">
        <v>77</v>
      </c>
      <c r="B98" s="54" t="s">
        <v>171</v>
      </c>
      <c r="C98" s="18" t="s">
        <v>172</v>
      </c>
      <c r="D98" s="18"/>
      <c r="E98" s="12" t="s">
        <v>13</v>
      </c>
      <c r="F98" s="13">
        <v>30</v>
      </c>
      <c r="G98" s="14"/>
      <c r="H98" s="15">
        <v>0.23</v>
      </c>
      <c r="I98" s="14">
        <f t="shared" si="1"/>
        <v>0</v>
      </c>
    </row>
    <row r="99" spans="1:9">
      <c r="A99" s="48"/>
      <c r="B99" s="54"/>
      <c r="C99" s="16" t="s">
        <v>173</v>
      </c>
      <c r="D99" s="16"/>
      <c r="E99" s="12" t="s">
        <v>13</v>
      </c>
      <c r="F99" s="13">
        <v>20</v>
      </c>
      <c r="G99" s="14"/>
      <c r="H99" s="15">
        <v>0.23</v>
      </c>
      <c r="I99" s="14">
        <f t="shared" si="1"/>
        <v>0</v>
      </c>
    </row>
    <row r="100" spans="1:9">
      <c r="A100" s="48" t="s">
        <v>78</v>
      </c>
      <c r="B100" s="57" t="s">
        <v>174</v>
      </c>
      <c r="C100" s="2" t="s">
        <v>175</v>
      </c>
      <c r="D100" s="2"/>
      <c r="E100" s="12" t="s">
        <v>181</v>
      </c>
      <c r="F100" s="13">
        <v>10</v>
      </c>
      <c r="G100" s="14"/>
      <c r="H100" s="15">
        <v>0.23</v>
      </c>
      <c r="I100" s="14">
        <f t="shared" si="1"/>
        <v>0</v>
      </c>
    </row>
    <row r="101" spans="1:9">
      <c r="A101" s="48"/>
      <c r="B101" s="57"/>
      <c r="C101" s="18" t="s">
        <v>176</v>
      </c>
      <c r="D101" s="18"/>
      <c r="E101" s="12" t="s">
        <v>181</v>
      </c>
      <c r="F101" s="13">
        <v>10</v>
      </c>
      <c r="G101" s="14"/>
      <c r="H101" s="15">
        <v>0.23</v>
      </c>
      <c r="I101" s="14">
        <f t="shared" si="1"/>
        <v>0</v>
      </c>
    </row>
    <row r="102" spans="1:9" ht="30">
      <c r="A102" s="22" t="s">
        <v>79</v>
      </c>
      <c r="B102" s="18" t="s">
        <v>177</v>
      </c>
      <c r="C102" s="18" t="s">
        <v>178</v>
      </c>
      <c r="D102" s="18"/>
      <c r="E102" s="12" t="s">
        <v>13</v>
      </c>
      <c r="F102" s="13">
        <v>4</v>
      </c>
      <c r="G102" s="14"/>
      <c r="H102" s="15">
        <v>0.23</v>
      </c>
      <c r="I102" s="14">
        <f t="shared" si="1"/>
        <v>0</v>
      </c>
    </row>
    <row r="103" spans="1:9" ht="75">
      <c r="A103" s="22" t="s">
        <v>80</v>
      </c>
      <c r="B103" s="18" t="s">
        <v>179</v>
      </c>
      <c r="C103" s="18" t="s">
        <v>180</v>
      </c>
      <c r="D103" s="18"/>
      <c r="E103" s="12" t="s">
        <v>181</v>
      </c>
      <c r="F103" s="13">
        <v>7</v>
      </c>
      <c r="G103" s="14"/>
      <c r="H103" s="15">
        <v>0.23</v>
      </c>
      <c r="I103" s="14">
        <f t="shared" si="1"/>
        <v>0</v>
      </c>
    </row>
    <row r="104" spans="1:9">
      <c r="A104" s="22" t="s">
        <v>81</v>
      </c>
      <c r="B104" s="2" t="s">
        <v>182</v>
      </c>
      <c r="C104" s="11" t="s">
        <v>183</v>
      </c>
      <c r="D104" s="11"/>
      <c r="E104" s="12" t="s">
        <v>184</v>
      </c>
      <c r="F104" s="13">
        <v>2</v>
      </c>
      <c r="G104" s="14"/>
      <c r="H104" s="15">
        <v>0.23</v>
      </c>
      <c r="I104" s="14">
        <f t="shared" si="1"/>
        <v>0</v>
      </c>
    </row>
    <row r="105" spans="1:9" ht="30">
      <c r="A105" s="22" t="s">
        <v>185</v>
      </c>
      <c r="B105" s="2" t="s">
        <v>186</v>
      </c>
      <c r="C105" s="11" t="s">
        <v>187</v>
      </c>
      <c r="D105" s="11"/>
      <c r="E105" s="12" t="s">
        <v>13</v>
      </c>
      <c r="F105" s="13">
        <v>2</v>
      </c>
      <c r="G105" s="14"/>
      <c r="H105" s="15">
        <v>0.23</v>
      </c>
      <c r="I105" s="14">
        <f t="shared" si="1"/>
        <v>0</v>
      </c>
    </row>
    <row r="106" spans="1:9">
      <c r="A106" s="22" t="s">
        <v>188</v>
      </c>
      <c r="B106" s="33" t="s">
        <v>189</v>
      </c>
      <c r="C106" s="18" t="s">
        <v>190</v>
      </c>
      <c r="D106" s="18"/>
      <c r="E106" s="12" t="s">
        <v>181</v>
      </c>
      <c r="F106" s="13">
        <v>1</v>
      </c>
      <c r="G106" s="14"/>
      <c r="H106" s="15">
        <v>0.23</v>
      </c>
      <c r="I106" s="14">
        <f t="shared" si="1"/>
        <v>0</v>
      </c>
    </row>
    <row r="107" spans="1:9">
      <c r="A107" s="7" t="s">
        <v>191</v>
      </c>
      <c r="B107" s="50" t="s">
        <v>192</v>
      </c>
      <c r="C107" s="50"/>
      <c r="D107" s="50"/>
      <c r="E107" s="51"/>
      <c r="F107" s="51"/>
      <c r="G107" s="31"/>
      <c r="H107" s="36"/>
      <c r="I107" s="36"/>
    </row>
    <row r="108" spans="1:9">
      <c r="A108" s="9" t="s">
        <v>4</v>
      </c>
      <c r="B108" s="52" t="s">
        <v>193</v>
      </c>
      <c r="C108" s="52"/>
      <c r="D108" s="52"/>
      <c r="E108" s="53"/>
      <c r="F108" s="53"/>
      <c r="G108" s="28"/>
      <c r="H108" s="29"/>
      <c r="I108" s="29"/>
    </row>
    <row r="109" spans="1:9">
      <c r="A109" s="48" t="s">
        <v>6</v>
      </c>
      <c r="B109" s="49" t="s">
        <v>194</v>
      </c>
      <c r="C109" s="11" t="s">
        <v>195</v>
      </c>
      <c r="D109" s="11"/>
      <c r="E109" s="12" t="s">
        <v>13</v>
      </c>
      <c r="F109" s="13">
        <v>5</v>
      </c>
      <c r="G109" s="14"/>
      <c r="H109" s="15">
        <v>0.23</v>
      </c>
      <c r="I109" s="14">
        <f t="shared" si="1"/>
        <v>0</v>
      </c>
    </row>
    <row r="110" spans="1:9">
      <c r="A110" s="48"/>
      <c r="B110" s="49"/>
      <c r="C110" s="11" t="s">
        <v>196</v>
      </c>
      <c r="D110" s="11"/>
      <c r="E110" s="12" t="s">
        <v>13</v>
      </c>
      <c r="F110" s="13">
        <v>5</v>
      </c>
      <c r="G110" s="14"/>
      <c r="H110" s="15">
        <v>0.23</v>
      </c>
      <c r="I110" s="14">
        <f t="shared" si="1"/>
        <v>0</v>
      </c>
    </row>
    <row r="111" spans="1:9">
      <c r="A111" s="48"/>
      <c r="B111" s="49"/>
      <c r="C111" s="11" t="s">
        <v>197</v>
      </c>
      <c r="D111" s="11"/>
      <c r="E111" s="12" t="s">
        <v>13</v>
      </c>
      <c r="F111" s="13">
        <v>2</v>
      </c>
      <c r="G111" s="14"/>
      <c r="H111" s="15">
        <v>0.23</v>
      </c>
      <c r="I111" s="14">
        <f t="shared" si="1"/>
        <v>0</v>
      </c>
    </row>
    <row r="112" spans="1:9">
      <c r="A112" s="48"/>
      <c r="B112" s="49"/>
      <c r="C112" s="11" t="s">
        <v>198</v>
      </c>
      <c r="D112" s="11"/>
      <c r="E112" s="12" t="s">
        <v>13</v>
      </c>
      <c r="F112" s="13">
        <v>2</v>
      </c>
      <c r="G112" s="14"/>
      <c r="H112" s="15">
        <v>0.23</v>
      </c>
      <c r="I112" s="14">
        <f t="shared" si="1"/>
        <v>0</v>
      </c>
    </row>
    <row r="113" spans="1:9">
      <c r="A113" s="48"/>
      <c r="B113" s="49"/>
      <c r="C113" s="11" t="s">
        <v>199</v>
      </c>
      <c r="D113" s="11"/>
      <c r="E113" s="12" t="s">
        <v>13</v>
      </c>
      <c r="F113" s="13">
        <v>3</v>
      </c>
      <c r="G113" s="14"/>
      <c r="H113" s="15">
        <v>0.23</v>
      </c>
      <c r="I113" s="14">
        <f t="shared" si="1"/>
        <v>0</v>
      </c>
    </row>
    <row r="114" spans="1:9">
      <c r="A114" s="48"/>
      <c r="B114" s="49"/>
      <c r="C114" s="11" t="s">
        <v>200</v>
      </c>
      <c r="D114" s="11"/>
      <c r="E114" s="12" t="s">
        <v>13</v>
      </c>
      <c r="F114" s="13">
        <v>3</v>
      </c>
      <c r="G114" s="14"/>
      <c r="H114" s="15">
        <v>0.23</v>
      </c>
      <c r="I114" s="14">
        <f t="shared" si="1"/>
        <v>0</v>
      </c>
    </row>
    <row r="115" spans="1:9">
      <c r="A115" s="48"/>
      <c r="B115" s="49"/>
      <c r="C115" s="11" t="s">
        <v>201</v>
      </c>
      <c r="D115" s="11"/>
      <c r="E115" s="12" t="s">
        <v>13</v>
      </c>
      <c r="F115" s="13">
        <v>3</v>
      </c>
      <c r="G115" s="14"/>
      <c r="H115" s="15">
        <v>0.23</v>
      </c>
      <c r="I115" s="14">
        <f t="shared" si="1"/>
        <v>0</v>
      </c>
    </row>
    <row r="116" spans="1:9">
      <c r="A116" s="48"/>
      <c r="B116" s="49"/>
      <c r="C116" s="11" t="s">
        <v>202</v>
      </c>
      <c r="D116" s="11"/>
      <c r="E116" s="12" t="s">
        <v>13</v>
      </c>
      <c r="F116" s="13">
        <v>3</v>
      </c>
      <c r="G116" s="14"/>
      <c r="H116" s="15">
        <v>0.23</v>
      </c>
      <c r="I116" s="14">
        <f t="shared" si="1"/>
        <v>0</v>
      </c>
    </row>
    <row r="117" spans="1:9" ht="15" customHeight="1">
      <c r="A117" s="48" t="s">
        <v>23</v>
      </c>
      <c r="B117" s="49" t="s">
        <v>203</v>
      </c>
      <c r="C117" s="11" t="s">
        <v>204</v>
      </c>
      <c r="D117" s="11"/>
      <c r="E117" s="12" t="s">
        <v>13</v>
      </c>
      <c r="F117" s="13">
        <v>3</v>
      </c>
      <c r="G117" s="14"/>
      <c r="H117" s="15">
        <v>0.23</v>
      </c>
      <c r="I117" s="14">
        <f t="shared" si="1"/>
        <v>0</v>
      </c>
    </row>
    <row r="118" spans="1:9">
      <c r="A118" s="48"/>
      <c r="B118" s="49"/>
      <c r="C118" s="11" t="s">
        <v>205</v>
      </c>
      <c r="D118" s="11"/>
      <c r="E118" s="12" t="s">
        <v>13</v>
      </c>
      <c r="F118" s="13">
        <v>1</v>
      </c>
      <c r="G118" s="14"/>
      <c r="H118" s="15">
        <v>0.23</v>
      </c>
      <c r="I118" s="14">
        <f t="shared" si="1"/>
        <v>0</v>
      </c>
    </row>
    <row r="119" spans="1:9">
      <c r="A119" s="48"/>
      <c r="B119" s="49"/>
      <c r="C119" s="18" t="s">
        <v>206</v>
      </c>
      <c r="D119" s="18"/>
      <c r="E119" s="12" t="s">
        <v>13</v>
      </c>
      <c r="F119" s="13">
        <v>1</v>
      </c>
      <c r="G119" s="14"/>
      <c r="H119" s="15">
        <v>0.23</v>
      </c>
      <c r="I119" s="14">
        <f t="shared" si="1"/>
        <v>0</v>
      </c>
    </row>
    <row r="120" spans="1:9">
      <c r="A120" s="48"/>
      <c r="B120" s="49"/>
      <c r="C120" s="18" t="s">
        <v>207</v>
      </c>
      <c r="D120" s="18"/>
      <c r="E120" s="12" t="s">
        <v>13</v>
      </c>
      <c r="F120" s="13">
        <v>1</v>
      </c>
      <c r="G120" s="14"/>
      <c r="H120" s="15">
        <v>0.23</v>
      </c>
      <c r="I120" s="14">
        <f t="shared" si="1"/>
        <v>0</v>
      </c>
    </row>
    <row r="121" spans="1:9">
      <c r="A121" s="48"/>
      <c r="B121" s="49"/>
      <c r="C121" s="18" t="s">
        <v>208</v>
      </c>
      <c r="D121" s="18"/>
      <c r="E121" s="12" t="s">
        <v>13</v>
      </c>
      <c r="F121" s="13">
        <v>1</v>
      </c>
      <c r="G121" s="14"/>
      <c r="H121" s="15">
        <v>0.23</v>
      </c>
      <c r="I121" s="14">
        <f t="shared" si="1"/>
        <v>0</v>
      </c>
    </row>
    <row r="122" spans="1:9">
      <c r="A122" s="48"/>
      <c r="B122" s="49"/>
      <c r="C122" s="18" t="s">
        <v>209</v>
      </c>
      <c r="D122" s="18"/>
      <c r="E122" s="12" t="s">
        <v>13</v>
      </c>
      <c r="F122" s="13">
        <v>1</v>
      </c>
      <c r="G122" s="14"/>
      <c r="H122" s="15">
        <v>0.23</v>
      </c>
      <c r="I122" s="14">
        <f t="shared" si="1"/>
        <v>0</v>
      </c>
    </row>
    <row r="123" spans="1:9">
      <c r="A123" s="9" t="s">
        <v>37</v>
      </c>
      <c r="B123" s="52" t="s">
        <v>210</v>
      </c>
      <c r="C123" s="52"/>
      <c r="D123" s="52"/>
      <c r="E123" s="53"/>
      <c r="F123" s="27"/>
      <c r="G123" s="28"/>
      <c r="H123" s="28"/>
      <c r="I123" s="28"/>
    </row>
    <row r="124" spans="1:9" ht="45">
      <c r="A124" s="22" t="s">
        <v>39</v>
      </c>
      <c r="B124" s="18" t="s">
        <v>211</v>
      </c>
      <c r="C124" s="18" t="s">
        <v>212</v>
      </c>
      <c r="D124" s="18"/>
      <c r="E124" s="12" t="s">
        <v>9</v>
      </c>
      <c r="F124" s="12">
        <v>5</v>
      </c>
      <c r="G124" s="14"/>
      <c r="H124" s="15">
        <v>0.23</v>
      </c>
      <c r="I124" s="14">
        <f t="shared" si="1"/>
        <v>0</v>
      </c>
    </row>
    <row r="125" spans="1:9" ht="45">
      <c r="A125" s="22" t="s">
        <v>46</v>
      </c>
      <c r="B125" s="18" t="s">
        <v>213</v>
      </c>
      <c r="C125" s="18" t="s">
        <v>214</v>
      </c>
      <c r="D125" s="18"/>
      <c r="E125" s="12" t="s">
        <v>9</v>
      </c>
      <c r="F125" s="12">
        <v>6</v>
      </c>
      <c r="G125" s="14"/>
      <c r="H125" s="15">
        <v>0.23</v>
      </c>
      <c r="I125" s="14">
        <f t="shared" si="1"/>
        <v>0</v>
      </c>
    </row>
    <row r="126" spans="1:9" ht="30">
      <c r="A126" s="22" t="s">
        <v>156</v>
      </c>
      <c r="B126" s="18" t="s">
        <v>215</v>
      </c>
      <c r="C126" s="11" t="s">
        <v>216</v>
      </c>
      <c r="D126" s="11"/>
      <c r="E126" s="12" t="s">
        <v>13</v>
      </c>
      <c r="F126" s="12">
        <v>2</v>
      </c>
      <c r="G126" s="14"/>
      <c r="H126" s="15">
        <v>0.23</v>
      </c>
      <c r="I126" s="14">
        <f t="shared" si="1"/>
        <v>0</v>
      </c>
    </row>
    <row r="127" spans="1:9">
      <c r="A127" s="48" t="s">
        <v>160</v>
      </c>
      <c r="B127" s="54" t="s">
        <v>217</v>
      </c>
      <c r="C127" s="18" t="s">
        <v>218</v>
      </c>
      <c r="D127" s="18"/>
      <c r="E127" s="12" t="s">
        <v>13</v>
      </c>
      <c r="F127" s="12">
        <v>1</v>
      </c>
      <c r="G127" s="14"/>
      <c r="H127" s="15">
        <v>0.23</v>
      </c>
      <c r="I127" s="14">
        <f t="shared" si="1"/>
        <v>0</v>
      </c>
    </row>
    <row r="128" spans="1:9">
      <c r="A128" s="48"/>
      <c r="B128" s="54"/>
      <c r="C128" s="18" t="s">
        <v>219</v>
      </c>
      <c r="D128" s="18"/>
      <c r="E128" s="12" t="s">
        <v>13</v>
      </c>
      <c r="F128" s="12">
        <v>1</v>
      </c>
      <c r="G128" s="14"/>
      <c r="H128" s="15">
        <v>0.23</v>
      </c>
      <c r="I128" s="14">
        <f t="shared" si="1"/>
        <v>0</v>
      </c>
    </row>
    <row r="129" spans="1:9">
      <c r="A129" s="48"/>
      <c r="B129" s="54"/>
      <c r="C129" s="18" t="s">
        <v>220</v>
      </c>
      <c r="D129" s="18"/>
      <c r="E129" s="12" t="s">
        <v>13</v>
      </c>
      <c r="F129" s="12">
        <v>1</v>
      </c>
      <c r="G129" s="14"/>
      <c r="H129" s="15">
        <v>0.23</v>
      </c>
      <c r="I129" s="14">
        <f t="shared" si="1"/>
        <v>0</v>
      </c>
    </row>
    <row r="130" spans="1:9">
      <c r="A130" s="48"/>
      <c r="B130" s="54"/>
      <c r="C130" s="18" t="s">
        <v>221</v>
      </c>
      <c r="D130" s="18"/>
      <c r="E130" s="12" t="s">
        <v>13</v>
      </c>
      <c r="F130" s="12">
        <v>1</v>
      </c>
      <c r="G130" s="14"/>
      <c r="H130" s="15">
        <v>0.23</v>
      </c>
      <c r="I130" s="14">
        <f t="shared" si="1"/>
        <v>0</v>
      </c>
    </row>
    <row r="131" spans="1:9">
      <c r="A131" s="48"/>
      <c r="B131" s="54"/>
      <c r="C131" s="18" t="s">
        <v>222</v>
      </c>
      <c r="D131" s="18"/>
      <c r="E131" s="12" t="s">
        <v>13</v>
      </c>
      <c r="F131" s="12">
        <v>1</v>
      </c>
      <c r="G131" s="14"/>
      <c r="H131" s="15">
        <v>0.23</v>
      </c>
      <c r="I131" s="14">
        <f t="shared" si="1"/>
        <v>0</v>
      </c>
    </row>
    <row r="132" spans="1:9">
      <c r="A132" s="48"/>
      <c r="B132" s="54"/>
      <c r="C132" s="18" t="s">
        <v>223</v>
      </c>
      <c r="D132" s="18"/>
      <c r="E132" s="12" t="s">
        <v>13</v>
      </c>
      <c r="F132" s="12">
        <v>1</v>
      </c>
      <c r="G132" s="14"/>
      <c r="H132" s="15">
        <v>0.23</v>
      </c>
      <c r="I132" s="14">
        <f t="shared" si="1"/>
        <v>0</v>
      </c>
    </row>
    <row r="133" spans="1:9">
      <c r="A133" s="9" t="s">
        <v>50</v>
      </c>
      <c r="B133" s="52" t="s">
        <v>224</v>
      </c>
      <c r="C133" s="52"/>
      <c r="D133" s="52"/>
      <c r="E133" s="53"/>
      <c r="F133" s="27"/>
      <c r="G133" s="28"/>
      <c r="H133" s="28"/>
      <c r="I133" s="28"/>
    </row>
    <row r="134" spans="1:9">
      <c r="A134" s="22" t="s">
        <v>52</v>
      </c>
      <c r="B134" s="2" t="s">
        <v>225</v>
      </c>
      <c r="C134" s="18" t="s">
        <v>226</v>
      </c>
      <c r="D134" s="18"/>
      <c r="E134" s="12" t="s">
        <v>13</v>
      </c>
      <c r="F134" s="12">
        <v>2</v>
      </c>
      <c r="G134" s="14"/>
      <c r="H134" s="15">
        <v>0.23</v>
      </c>
      <c r="I134" s="14">
        <f t="shared" si="1"/>
        <v>0</v>
      </c>
    </row>
    <row r="135" spans="1:9">
      <c r="A135" s="22" t="s">
        <v>54</v>
      </c>
      <c r="B135" s="2" t="s">
        <v>227</v>
      </c>
      <c r="C135" s="18" t="s">
        <v>228</v>
      </c>
      <c r="D135" s="18"/>
      <c r="E135" s="12" t="s">
        <v>13</v>
      </c>
      <c r="F135" s="12">
        <v>2</v>
      </c>
      <c r="G135" s="14"/>
      <c r="H135" s="15">
        <v>0.23</v>
      </c>
      <c r="I135" s="14">
        <f t="shared" si="1"/>
        <v>0</v>
      </c>
    </row>
    <row r="136" spans="1:9">
      <c r="A136" s="9" t="s">
        <v>74</v>
      </c>
      <c r="B136" s="52" t="s">
        <v>229</v>
      </c>
      <c r="C136" s="52"/>
      <c r="D136" s="52"/>
      <c r="E136" s="53"/>
      <c r="F136" s="27"/>
      <c r="G136" s="28"/>
      <c r="H136" s="29"/>
      <c r="I136" s="29"/>
    </row>
    <row r="137" spans="1:9" ht="105">
      <c r="A137" s="48" t="s">
        <v>76</v>
      </c>
      <c r="B137" s="49" t="s">
        <v>230</v>
      </c>
      <c r="C137" s="11" t="s">
        <v>440</v>
      </c>
      <c r="D137" s="11"/>
      <c r="E137" s="12" t="s">
        <v>9</v>
      </c>
      <c r="F137" s="13">
        <v>1</v>
      </c>
      <c r="G137" s="14"/>
      <c r="H137" s="15">
        <v>0.23</v>
      </c>
      <c r="I137" s="14">
        <f t="shared" ref="I137:I199" si="2">G137*F137</f>
        <v>0</v>
      </c>
    </row>
    <row r="138" spans="1:9" ht="30">
      <c r="A138" s="48"/>
      <c r="B138" s="49"/>
      <c r="C138" s="18" t="s">
        <v>231</v>
      </c>
      <c r="D138" s="18"/>
      <c r="E138" s="12" t="s">
        <v>9</v>
      </c>
      <c r="F138" s="12">
        <v>4</v>
      </c>
      <c r="G138" s="14"/>
      <c r="H138" s="15">
        <v>0.23</v>
      </c>
      <c r="I138" s="14">
        <f t="shared" si="2"/>
        <v>0</v>
      </c>
    </row>
    <row r="139" spans="1:9" ht="30">
      <c r="A139" s="22" t="s">
        <v>77</v>
      </c>
      <c r="B139" s="37" t="s">
        <v>232</v>
      </c>
      <c r="C139" s="37" t="s">
        <v>233</v>
      </c>
      <c r="D139" s="37"/>
      <c r="E139" s="12" t="s">
        <v>9</v>
      </c>
      <c r="F139" s="12">
        <v>1</v>
      </c>
      <c r="G139" s="14"/>
      <c r="H139" s="15">
        <v>0.23</v>
      </c>
      <c r="I139" s="14">
        <f t="shared" si="2"/>
        <v>0</v>
      </c>
    </row>
    <row r="140" spans="1:9" ht="30">
      <c r="A140" s="22" t="s">
        <v>78</v>
      </c>
      <c r="B140" s="16" t="s">
        <v>234</v>
      </c>
      <c r="C140" s="16" t="s">
        <v>235</v>
      </c>
      <c r="D140" s="16"/>
      <c r="E140" s="17" t="s">
        <v>13</v>
      </c>
      <c r="F140" s="21">
        <v>10</v>
      </c>
      <c r="G140" s="14"/>
      <c r="H140" s="15">
        <v>0.23</v>
      </c>
      <c r="I140" s="14">
        <f t="shared" si="2"/>
        <v>0</v>
      </c>
    </row>
    <row r="141" spans="1:9" ht="30">
      <c r="A141" s="48" t="s">
        <v>79</v>
      </c>
      <c r="B141" s="56" t="s">
        <v>236</v>
      </c>
      <c r="C141" s="11" t="s">
        <v>237</v>
      </c>
      <c r="D141" s="11"/>
      <c r="E141" s="12" t="s">
        <v>28</v>
      </c>
      <c r="F141" s="13">
        <v>3</v>
      </c>
      <c r="G141" s="14"/>
      <c r="H141" s="15">
        <v>0.23</v>
      </c>
      <c r="I141" s="14">
        <f t="shared" si="2"/>
        <v>0</v>
      </c>
    </row>
    <row r="142" spans="1:9">
      <c r="A142" s="48"/>
      <c r="B142" s="56"/>
      <c r="C142" s="18" t="s">
        <v>238</v>
      </c>
      <c r="D142" s="18"/>
      <c r="E142" s="12" t="s">
        <v>13</v>
      </c>
      <c r="F142" s="12">
        <v>3</v>
      </c>
      <c r="G142" s="14"/>
      <c r="H142" s="15">
        <v>0.23</v>
      </c>
      <c r="I142" s="14">
        <f t="shared" si="2"/>
        <v>0</v>
      </c>
    </row>
    <row r="143" spans="1:9">
      <c r="A143" s="9" t="s">
        <v>82</v>
      </c>
      <c r="B143" s="52" t="s">
        <v>240</v>
      </c>
      <c r="C143" s="52"/>
      <c r="D143" s="52"/>
      <c r="E143" s="53"/>
      <c r="F143" s="27"/>
      <c r="G143" s="28"/>
      <c r="H143" s="28"/>
      <c r="I143" s="28"/>
    </row>
    <row r="144" spans="1:9">
      <c r="A144" s="48" t="s">
        <v>84</v>
      </c>
      <c r="B144" s="49" t="s">
        <v>242</v>
      </c>
      <c r="C144" s="11" t="s">
        <v>243</v>
      </c>
      <c r="D144" s="11"/>
      <c r="E144" s="12" t="s">
        <v>9</v>
      </c>
      <c r="F144" s="13">
        <v>10</v>
      </c>
      <c r="G144" s="14"/>
      <c r="H144" s="15">
        <v>0.23</v>
      </c>
      <c r="I144" s="14">
        <f t="shared" si="2"/>
        <v>0</v>
      </c>
    </row>
    <row r="145" spans="1:9">
      <c r="A145" s="48"/>
      <c r="B145" s="49"/>
      <c r="C145" s="11" t="s">
        <v>244</v>
      </c>
      <c r="D145" s="11"/>
      <c r="E145" s="12" t="s">
        <v>9</v>
      </c>
      <c r="F145" s="13">
        <v>30</v>
      </c>
      <c r="G145" s="14"/>
      <c r="H145" s="15">
        <v>0.23</v>
      </c>
      <c r="I145" s="14">
        <f t="shared" si="2"/>
        <v>0</v>
      </c>
    </row>
    <row r="146" spans="1:9">
      <c r="A146" s="48"/>
      <c r="B146" s="49"/>
      <c r="C146" s="11" t="s">
        <v>245</v>
      </c>
      <c r="D146" s="11"/>
      <c r="E146" s="12" t="s">
        <v>9</v>
      </c>
      <c r="F146" s="13">
        <v>30</v>
      </c>
      <c r="G146" s="14"/>
      <c r="H146" s="15">
        <v>0.23</v>
      </c>
      <c r="I146" s="14">
        <f t="shared" si="2"/>
        <v>0</v>
      </c>
    </row>
    <row r="147" spans="1:9">
      <c r="A147" s="48"/>
      <c r="B147" s="49"/>
      <c r="C147" s="11" t="s">
        <v>246</v>
      </c>
      <c r="D147" s="11"/>
      <c r="E147" s="12" t="s">
        <v>9</v>
      </c>
      <c r="F147" s="13">
        <v>10</v>
      </c>
      <c r="G147" s="14"/>
      <c r="H147" s="15">
        <v>0.23</v>
      </c>
      <c r="I147" s="14">
        <f t="shared" si="2"/>
        <v>0</v>
      </c>
    </row>
    <row r="148" spans="1:9">
      <c r="A148" s="48"/>
      <c r="B148" s="49"/>
      <c r="C148" s="11" t="s">
        <v>247</v>
      </c>
      <c r="D148" s="11"/>
      <c r="E148" s="12" t="s">
        <v>9</v>
      </c>
      <c r="F148" s="13">
        <v>30</v>
      </c>
      <c r="G148" s="14"/>
      <c r="H148" s="15">
        <v>0.23</v>
      </c>
      <c r="I148" s="14">
        <f t="shared" si="2"/>
        <v>0</v>
      </c>
    </row>
    <row r="149" spans="1:9">
      <c r="A149" s="48"/>
      <c r="B149" s="49"/>
      <c r="C149" s="11" t="s">
        <v>248</v>
      </c>
      <c r="D149" s="11"/>
      <c r="E149" s="12" t="s">
        <v>9</v>
      </c>
      <c r="F149" s="13">
        <v>30</v>
      </c>
      <c r="G149" s="14"/>
      <c r="H149" s="15">
        <v>0.23</v>
      </c>
      <c r="I149" s="14">
        <f t="shared" si="2"/>
        <v>0</v>
      </c>
    </row>
    <row r="150" spans="1:9">
      <c r="A150" s="48"/>
      <c r="B150" s="49"/>
      <c r="C150" s="11" t="s">
        <v>249</v>
      </c>
      <c r="D150" s="11"/>
      <c r="E150" s="12" t="s">
        <v>9</v>
      </c>
      <c r="F150" s="13">
        <v>10</v>
      </c>
      <c r="G150" s="14"/>
      <c r="H150" s="15">
        <v>0.23</v>
      </c>
      <c r="I150" s="14">
        <f t="shared" si="2"/>
        <v>0</v>
      </c>
    </row>
    <row r="151" spans="1:9">
      <c r="A151" s="48"/>
      <c r="B151" s="49"/>
      <c r="C151" s="11" t="s">
        <v>250</v>
      </c>
      <c r="D151" s="11"/>
      <c r="E151" s="12" t="s">
        <v>9</v>
      </c>
      <c r="F151" s="13">
        <v>30</v>
      </c>
      <c r="G151" s="14"/>
      <c r="H151" s="15">
        <v>0.23</v>
      </c>
      <c r="I151" s="14">
        <f t="shared" si="2"/>
        <v>0</v>
      </c>
    </row>
    <row r="152" spans="1:9">
      <c r="A152" s="48" t="s">
        <v>87</v>
      </c>
      <c r="B152" s="49" t="s">
        <v>240</v>
      </c>
      <c r="C152" s="11" t="s">
        <v>252</v>
      </c>
      <c r="D152" s="11"/>
      <c r="E152" s="12" t="s">
        <v>13</v>
      </c>
      <c r="F152" s="13">
        <v>20</v>
      </c>
      <c r="G152" s="14"/>
      <c r="H152" s="15">
        <v>0.23</v>
      </c>
      <c r="I152" s="14">
        <f t="shared" si="2"/>
        <v>0</v>
      </c>
    </row>
    <row r="153" spans="1:9">
      <c r="A153" s="48"/>
      <c r="B153" s="49"/>
      <c r="C153" s="11" t="s">
        <v>253</v>
      </c>
      <c r="D153" s="11"/>
      <c r="E153" s="12" t="s">
        <v>13</v>
      </c>
      <c r="F153" s="13">
        <v>20</v>
      </c>
      <c r="G153" s="14"/>
      <c r="H153" s="15">
        <v>0.23</v>
      </c>
      <c r="I153" s="14">
        <f t="shared" si="2"/>
        <v>0</v>
      </c>
    </row>
    <row r="154" spans="1:9">
      <c r="A154" s="48"/>
      <c r="B154" s="49"/>
      <c r="C154" s="11" t="s">
        <v>254</v>
      </c>
      <c r="D154" s="11"/>
      <c r="E154" s="12" t="s">
        <v>13</v>
      </c>
      <c r="F154" s="13">
        <v>20</v>
      </c>
      <c r="G154" s="14"/>
      <c r="H154" s="15">
        <v>0.23</v>
      </c>
      <c r="I154" s="14">
        <f t="shared" si="2"/>
        <v>0</v>
      </c>
    </row>
    <row r="155" spans="1:9">
      <c r="A155" s="48"/>
      <c r="B155" s="49"/>
      <c r="C155" s="11" t="s">
        <v>255</v>
      </c>
      <c r="D155" s="11"/>
      <c r="E155" s="12" t="s">
        <v>13</v>
      </c>
      <c r="F155" s="13">
        <v>20</v>
      </c>
      <c r="G155" s="14"/>
      <c r="H155" s="15">
        <v>0.23</v>
      </c>
      <c r="I155" s="14">
        <f t="shared" si="2"/>
        <v>0</v>
      </c>
    </row>
    <row r="156" spans="1:9" ht="30">
      <c r="A156" s="22" t="s">
        <v>90</v>
      </c>
      <c r="B156" s="33" t="s">
        <v>257</v>
      </c>
      <c r="C156" s="33" t="s">
        <v>258</v>
      </c>
      <c r="D156" s="33"/>
      <c r="E156" s="12" t="s">
        <v>9</v>
      </c>
      <c r="F156" s="13">
        <v>20</v>
      </c>
      <c r="G156" s="14"/>
      <c r="H156" s="15">
        <v>0.23</v>
      </c>
      <c r="I156" s="14">
        <f t="shared" si="2"/>
        <v>0</v>
      </c>
    </row>
    <row r="157" spans="1:9" ht="30">
      <c r="A157" s="48" t="s">
        <v>93</v>
      </c>
      <c r="B157" s="49" t="s">
        <v>260</v>
      </c>
      <c r="C157" s="11" t="s">
        <v>261</v>
      </c>
      <c r="D157" s="11"/>
      <c r="E157" s="12" t="s">
        <v>181</v>
      </c>
      <c r="F157" s="13">
        <v>1</v>
      </c>
      <c r="G157" s="14"/>
      <c r="H157" s="15">
        <v>0.23</v>
      </c>
      <c r="I157" s="14">
        <f t="shared" si="2"/>
        <v>0</v>
      </c>
    </row>
    <row r="158" spans="1:9" ht="30">
      <c r="A158" s="48"/>
      <c r="B158" s="49"/>
      <c r="C158" s="11" t="s">
        <v>262</v>
      </c>
      <c r="D158" s="11"/>
      <c r="E158" s="12" t="s">
        <v>13</v>
      </c>
      <c r="F158" s="13">
        <v>20</v>
      </c>
      <c r="G158" s="14"/>
      <c r="H158" s="15">
        <v>0.23</v>
      </c>
      <c r="I158" s="14">
        <f t="shared" si="2"/>
        <v>0</v>
      </c>
    </row>
    <row r="159" spans="1:9" ht="30">
      <c r="A159" s="48" t="s">
        <v>431</v>
      </c>
      <c r="B159" s="49" t="s">
        <v>264</v>
      </c>
      <c r="C159" s="11" t="s">
        <v>265</v>
      </c>
      <c r="D159" s="11"/>
      <c r="E159" s="12" t="s">
        <v>13</v>
      </c>
      <c r="F159" s="13">
        <v>5</v>
      </c>
      <c r="G159" s="14"/>
      <c r="H159" s="15">
        <v>0.23</v>
      </c>
      <c r="I159" s="14">
        <f t="shared" si="2"/>
        <v>0</v>
      </c>
    </row>
    <row r="160" spans="1:9" ht="30">
      <c r="A160" s="48"/>
      <c r="B160" s="49"/>
      <c r="C160" s="11" t="s">
        <v>266</v>
      </c>
      <c r="D160" s="11"/>
      <c r="E160" s="12" t="s">
        <v>13</v>
      </c>
      <c r="F160" s="13">
        <v>5</v>
      </c>
      <c r="G160" s="14"/>
      <c r="H160" s="15">
        <v>0.23</v>
      </c>
      <c r="I160" s="14">
        <f t="shared" si="2"/>
        <v>0</v>
      </c>
    </row>
    <row r="161" spans="1:9" ht="30">
      <c r="A161" s="48"/>
      <c r="B161" s="49"/>
      <c r="C161" s="18" t="s">
        <v>267</v>
      </c>
      <c r="D161" s="18"/>
      <c r="E161" s="12" t="s">
        <v>13</v>
      </c>
      <c r="F161" s="13">
        <v>10</v>
      </c>
      <c r="G161" s="14"/>
      <c r="H161" s="15">
        <v>0.23</v>
      </c>
      <c r="I161" s="14">
        <f t="shared" si="2"/>
        <v>0</v>
      </c>
    </row>
    <row r="162" spans="1:9" ht="30">
      <c r="A162" s="48"/>
      <c r="B162" s="49"/>
      <c r="C162" s="18" t="s">
        <v>268</v>
      </c>
      <c r="D162" s="18"/>
      <c r="E162" s="12" t="s">
        <v>13</v>
      </c>
      <c r="F162" s="13">
        <v>10</v>
      </c>
      <c r="G162" s="14"/>
      <c r="H162" s="15">
        <v>0.23</v>
      </c>
      <c r="I162" s="14">
        <f t="shared" si="2"/>
        <v>0</v>
      </c>
    </row>
    <row r="163" spans="1:9" ht="30">
      <c r="A163" s="48"/>
      <c r="B163" s="49"/>
      <c r="C163" s="18" t="s">
        <v>269</v>
      </c>
      <c r="D163" s="18"/>
      <c r="E163" s="12" t="s">
        <v>13</v>
      </c>
      <c r="F163" s="13">
        <v>30</v>
      </c>
      <c r="G163" s="14"/>
      <c r="H163" s="15">
        <v>0.23</v>
      </c>
      <c r="I163" s="14">
        <f t="shared" si="2"/>
        <v>0</v>
      </c>
    </row>
    <row r="164" spans="1:9">
      <c r="A164" s="48" t="s">
        <v>432</v>
      </c>
      <c r="B164" s="49" t="s">
        <v>270</v>
      </c>
      <c r="C164" s="11" t="s">
        <v>271</v>
      </c>
      <c r="D164" s="11"/>
      <c r="E164" s="12" t="s">
        <v>13</v>
      </c>
      <c r="F164" s="13">
        <v>10</v>
      </c>
      <c r="G164" s="14"/>
      <c r="H164" s="15">
        <v>0.23</v>
      </c>
      <c r="I164" s="14">
        <f t="shared" si="2"/>
        <v>0</v>
      </c>
    </row>
    <row r="165" spans="1:9">
      <c r="A165" s="48"/>
      <c r="B165" s="49"/>
      <c r="C165" s="11" t="s">
        <v>272</v>
      </c>
      <c r="D165" s="11"/>
      <c r="E165" s="12" t="s">
        <v>13</v>
      </c>
      <c r="F165" s="13">
        <v>10</v>
      </c>
      <c r="G165" s="14"/>
      <c r="H165" s="15">
        <v>0.23</v>
      </c>
      <c r="I165" s="14">
        <f t="shared" si="2"/>
        <v>0</v>
      </c>
    </row>
    <row r="166" spans="1:9" ht="45">
      <c r="A166" s="48" t="s">
        <v>433</v>
      </c>
      <c r="B166" s="54" t="s">
        <v>273</v>
      </c>
      <c r="C166" s="18" t="s">
        <v>274</v>
      </c>
      <c r="D166" s="18"/>
      <c r="E166" s="12" t="s">
        <v>13</v>
      </c>
      <c r="F166" s="13">
        <v>6</v>
      </c>
      <c r="G166" s="14"/>
      <c r="H166" s="15">
        <v>0.23</v>
      </c>
      <c r="I166" s="14">
        <f t="shared" si="2"/>
        <v>0</v>
      </c>
    </row>
    <row r="167" spans="1:9" ht="45">
      <c r="A167" s="48"/>
      <c r="B167" s="54"/>
      <c r="C167" s="18" t="s">
        <v>275</v>
      </c>
      <c r="D167" s="18"/>
      <c r="E167" s="12" t="s">
        <v>13</v>
      </c>
      <c r="F167" s="13">
        <v>6</v>
      </c>
      <c r="G167" s="14"/>
      <c r="H167" s="15">
        <v>0.23</v>
      </c>
      <c r="I167" s="14">
        <f t="shared" si="2"/>
        <v>0</v>
      </c>
    </row>
    <row r="168" spans="1:9" ht="45">
      <c r="A168" s="48"/>
      <c r="B168" s="54"/>
      <c r="C168" s="18" t="s">
        <v>276</v>
      </c>
      <c r="D168" s="18"/>
      <c r="E168" s="12" t="s">
        <v>13</v>
      </c>
      <c r="F168" s="13">
        <v>6</v>
      </c>
      <c r="G168" s="14"/>
      <c r="H168" s="15">
        <v>0.23</v>
      </c>
      <c r="I168" s="14">
        <f t="shared" si="2"/>
        <v>0</v>
      </c>
    </row>
    <row r="169" spans="1:9" ht="45">
      <c r="A169" s="48"/>
      <c r="B169" s="54"/>
      <c r="C169" s="18" t="s">
        <v>277</v>
      </c>
      <c r="D169" s="18"/>
      <c r="E169" s="12" t="s">
        <v>13</v>
      </c>
      <c r="F169" s="13">
        <v>6</v>
      </c>
      <c r="G169" s="14"/>
      <c r="H169" s="15">
        <v>0.23</v>
      </c>
      <c r="I169" s="14">
        <f t="shared" si="2"/>
        <v>0</v>
      </c>
    </row>
    <row r="170" spans="1:9" ht="45">
      <c r="A170" s="48"/>
      <c r="B170" s="54"/>
      <c r="C170" s="18" t="s">
        <v>278</v>
      </c>
      <c r="D170" s="18"/>
      <c r="E170" s="12" t="s">
        <v>13</v>
      </c>
      <c r="F170" s="13">
        <v>9</v>
      </c>
      <c r="G170" s="14"/>
      <c r="H170" s="15">
        <v>0.23</v>
      </c>
      <c r="I170" s="14">
        <f t="shared" si="2"/>
        <v>0</v>
      </c>
    </row>
    <row r="171" spans="1:9" ht="45">
      <c r="A171" s="48"/>
      <c r="B171" s="54"/>
      <c r="C171" s="18" t="s">
        <v>279</v>
      </c>
      <c r="D171" s="18"/>
      <c r="E171" s="12" t="s">
        <v>13</v>
      </c>
      <c r="F171" s="13">
        <v>3</v>
      </c>
      <c r="G171" s="14"/>
      <c r="H171" s="15">
        <v>0.23</v>
      </c>
      <c r="I171" s="14">
        <f t="shared" si="2"/>
        <v>0</v>
      </c>
    </row>
    <row r="172" spans="1:9" ht="45">
      <c r="A172" s="48"/>
      <c r="B172" s="54"/>
      <c r="C172" s="18" t="s">
        <v>280</v>
      </c>
      <c r="D172" s="18"/>
      <c r="E172" s="12" t="s">
        <v>13</v>
      </c>
      <c r="F172" s="13">
        <v>3</v>
      </c>
      <c r="G172" s="14"/>
      <c r="H172" s="15">
        <v>0.23</v>
      </c>
      <c r="I172" s="14">
        <f t="shared" si="2"/>
        <v>0</v>
      </c>
    </row>
    <row r="173" spans="1:9" ht="30">
      <c r="A173" s="48" t="s">
        <v>434</v>
      </c>
      <c r="B173" s="54" t="s">
        <v>281</v>
      </c>
      <c r="C173" s="18" t="s">
        <v>282</v>
      </c>
      <c r="D173" s="18"/>
      <c r="E173" s="12" t="s">
        <v>13</v>
      </c>
      <c r="F173" s="13">
        <v>10</v>
      </c>
      <c r="G173" s="14"/>
      <c r="H173" s="15">
        <v>0.23</v>
      </c>
      <c r="I173" s="14">
        <f t="shared" si="2"/>
        <v>0</v>
      </c>
    </row>
    <row r="174" spans="1:9" ht="30">
      <c r="A174" s="48"/>
      <c r="B174" s="54"/>
      <c r="C174" s="18" t="s">
        <v>283</v>
      </c>
      <c r="D174" s="18"/>
      <c r="E174" s="12" t="s">
        <v>13</v>
      </c>
      <c r="F174" s="13">
        <v>10</v>
      </c>
      <c r="G174" s="14"/>
      <c r="H174" s="15">
        <v>0.23</v>
      </c>
      <c r="I174" s="14">
        <f t="shared" si="2"/>
        <v>0</v>
      </c>
    </row>
    <row r="175" spans="1:9" ht="45">
      <c r="A175" s="48"/>
      <c r="B175" s="54"/>
      <c r="C175" s="18" t="s">
        <v>284</v>
      </c>
      <c r="D175" s="18"/>
      <c r="E175" s="12" t="s">
        <v>13</v>
      </c>
      <c r="F175" s="13">
        <v>20</v>
      </c>
      <c r="G175" s="14"/>
      <c r="H175" s="15">
        <v>0.23</v>
      </c>
      <c r="I175" s="14">
        <f t="shared" si="2"/>
        <v>0</v>
      </c>
    </row>
    <row r="176" spans="1:9" ht="45">
      <c r="A176" s="48"/>
      <c r="B176" s="54"/>
      <c r="C176" s="18" t="s">
        <v>285</v>
      </c>
      <c r="D176" s="18"/>
      <c r="E176" s="12" t="s">
        <v>13</v>
      </c>
      <c r="F176" s="13">
        <v>10</v>
      </c>
      <c r="G176" s="14"/>
      <c r="H176" s="15">
        <v>0.23</v>
      </c>
      <c r="I176" s="14">
        <f t="shared" si="2"/>
        <v>0</v>
      </c>
    </row>
    <row r="177" spans="1:9">
      <c r="A177" s="9" t="s">
        <v>96</v>
      </c>
      <c r="B177" s="52" t="s">
        <v>286</v>
      </c>
      <c r="C177" s="52"/>
      <c r="D177" s="52"/>
      <c r="E177" s="53"/>
      <c r="F177" s="27"/>
      <c r="G177" s="28"/>
      <c r="H177" s="29"/>
      <c r="I177" s="29"/>
    </row>
    <row r="178" spans="1:9">
      <c r="A178" s="48" t="s">
        <v>98</v>
      </c>
      <c r="B178" s="54" t="s">
        <v>287</v>
      </c>
      <c r="C178" s="18" t="s">
        <v>288</v>
      </c>
      <c r="D178" s="18"/>
      <c r="E178" s="12" t="s">
        <v>13</v>
      </c>
      <c r="F178" s="12">
        <v>2</v>
      </c>
      <c r="G178" s="14"/>
      <c r="H178" s="15">
        <v>0.23</v>
      </c>
      <c r="I178" s="14">
        <f t="shared" si="2"/>
        <v>0</v>
      </c>
    </row>
    <row r="179" spans="1:9">
      <c r="A179" s="48"/>
      <c r="B179" s="54"/>
      <c r="C179" s="18" t="s">
        <v>289</v>
      </c>
      <c r="D179" s="18"/>
      <c r="E179" s="12" t="s">
        <v>13</v>
      </c>
      <c r="F179" s="12">
        <v>2</v>
      </c>
      <c r="G179" s="14"/>
      <c r="H179" s="15">
        <v>0.23</v>
      </c>
      <c r="I179" s="14">
        <f t="shared" si="2"/>
        <v>0</v>
      </c>
    </row>
    <row r="180" spans="1:9">
      <c r="A180" s="48" t="s">
        <v>99</v>
      </c>
      <c r="B180" s="54" t="s">
        <v>290</v>
      </c>
      <c r="C180" s="18" t="s">
        <v>291</v>
      </c>
      <c r="D180" s="18"/>
      <c r="E180" s="12" t="s">
        <v>13</v>
      </c>
      <c r="F180" s="12">
        <v>2</v>
      </c>
      <c r="G180" s="14"/>
      <c r="H180" s="15">
        <v>0.23</v>
      </c>
      <c r="I180" s="14">
        <f t="shared" si="2"/>
        <v>0</v>
      </c>
    </row>
    <row r="181" spans="1:9">
      <c r="A181" s="48"/>
      <c r="B181" s="54"/>
      <c r="C181" s="18" t="s">
        <v>292</v>
      </c>
      <c r="D181" s="18"/>
      <c r="E181" s="12" t="s">
        <v>13</v>
      </c>
      <c r="F181" s="12">
        <v>2</v>
      </c>
      <c r="G181" s="14"/>
      <c r="H181" s="15">
        <v>0.23</v>
      </c>
      <c r="I181" s="14">
        <f t="shared" si="2"/>
        <v>0</v>
      </c>
    </row>
    <row r="182" spans="1:9" ht="30">
      <c r="A182" s="48" t="s">
        <v>100</v>
      </c>
      <c r="B182" s="54" t="s">
        <v>293</v>
      </c>
      <c r="C182" s="18" t="s">
        <v>294</v>
      </c>
      <c r="D182" s="18"/>
      <c r="E182" s="12" t="s">
        <v>13</v>
      </c>
      <c r="F182" s="12">
        <v>2</v>
      </c>
      <c r="G182" s="14"/>
      <c r="H182" s="15">
        <v>0.23</v>
      </c>
      <c r="I182" s="14">
        <f t="shared" si="2"/>
        <v>0</v>
      </c>
    </row>
    <row r="183" spans="1:9" ht="30">
      <c r="A183" s="48"/>
      <c r="B183" s="54"/>
      <c r="C183" s="18" t="s">
        <v>295</v>
      </c>
      <c r="D183" s="18"/>
      <c r="E183" s="12" t="s">
        <v>13</v>
      </c>
      <c r="F183" s="12">
        <v>2</v>
      </c>
      <c r="G183" s="14"/>
      <c r="H183" s="15">
        <v>0.23</v>
      </c>
      <c r="I183" s="14">
        <f t="shared" si="2"/>
        <v>0</v>
      </c>
    </row>
    <row r="184" spans="1:9">
      <c r="A184" s="48" t="s">
        <v>101</v>
      </c>
      <c r="B184" s="55" t="s">
        <v>296</v>
      </c>
      <c r="C184" s="18" t="s">
        <v>297</v>
      </c>
      <c r="D184" s="18"/>
      <c r="E184" s="12" t="s">
        <v>9</v>
      </c>
      <c r="F184" s="13">
        <v>4</v>
      </c>
      <c r="G184" s="14"/>
      <c r="H184" s="15">
        <v>0.23</v>
      </c>
      <c r="I184" s="14">
        <f t="shared" si="2"/>
        <v>0</v>
      </c>
    </row>
    <row r="185" spans="1:9">
      <c r="A185" s="48"/>
      <c r="B185" s="55"/>
      <c r="C185" s="11" t="s">
        <v>298</v>
      </c>
      <c r="D185" s="11"/>
      <c r="E185" s="12" t="s">
        <v>9</v>
      </c>
      <c r="F185" s="13">
        <v>4</v>
      </c>
      <c r="G185" s="14"/>
      <c r="H185" s="15">
        <v>0.23</v>
      </c>
      <c r="I185" s="14">
        <f t="shared" si="2"/>
        <v>0</v>
      </c>
    </row>
    <row r="186" spans="1:9">
      <c r="A186" s="48" t="s">
        <v>102</v>
      </c>
      <c r="B186" s="55" t="s">
        <v>299</v>
      </c>
      <c r="C186" s="11" t="s">
        <v>300</v>
      </c>
      <c r="D186" s="11"/>
      <c r="E186" s="12" t="s">
        <v>9</v>
      </c>
      <c r="F186" s="13">
        <v>4</v>
      </c>
      <c r="G186" s="14"/>
      <c r="H186" s="15">
        <v>0.23</v>
      </c>
      <c r="I186" s="14">
        <f t="shared" si="2"/>
        <v>0</v>
      </c>
    </row>
    <row r="187" spans="1:9">
      <c r="A187" s="48"/>
      <c r="B187" s="55"/>
      <c r="C187" s="11" t="s">
        <v>301</v>
      </c>
      <c r="D187" s="11"/>
      <c r="E187" s="12" t="s">
        <v>9</v>
      </c>
      <c r="F187" s="13">
        <v>4</v>
      </c>
      <c r="G187" s="14"/>
      <c r="H187" s="15">
        <v>0.23</v>
      </c>
      <c r="I187" s="14">
        <f t="shared" si="2"/>
        <v>0</v>
      </c>
    </row>
    <row r="188" spans="1:9">
      <c r="A188" s="9" t="s">
        <v>239</v>
      </c>
      <c r="B188" s="52" t="s">
        <v>97</v>
      </c>
      <c r="C188" s="52"/>
      <c r="D188" s="52"/>
      <c r="E188" s="53"/>
      <c r="F188" s="27"/>
      <c r="G188" s="28"/>
      <c r="H188" s="29"/>
      <c r="I188" s="29"/>
    </row>
    <row r="189" spans="1:9" ht="45">
      <c r="A189" s="48" t="s">
        <v>241</v>
      </c>
      <c r="B189" s="49" t="s">
        <v>302</v>
      </c>
      <c r="C189" s="11" t="s">
        <v>303</v>
      </c>
      <c r="D189" s="11"/>
      <c r="E189" s="12" t="s">
        <v>9</v>
      </c>
      <c r="F189" s="12">
        <v>1</v>
      </c>
      <c r="G189" s="14"/>
      <c r="H189" s="15">
        <v>0.23</v>
      </c>
      <c r="I189" s="14">
        <f t="shared" si="2"/>
        <v>0</v>
      </c>
    </row>
    <row r="190" spans="1:9" ht="45">
      <c r="A190" s="48"/>
      <c r="B190" s="49"/>
      <c r="C190" s="11" t="s">
        <v>304</v>
      </c>
      <c r="D190" s="11"/>
      <c r="E190" s="12" t="s">
        <v>9</v>
      </c>
      <c r="F190" s="13">
        <v>8</v>
      </c>
      <c r="G190" s="14"/>
      <c r="H190" s="15">
        <v>0.23</v>
      </c>
      <c r="I190" s="14">
        <f t="shared" si="2"/>
        <v>0</v>
      </c>
    </row>
    <row r="191" spans="1:9" ht="120">
      <c r="A191" s="22" t="s">
        <v>251</v>
      </c>
      <c r="B191" s="38" t="s">
        <v>442</v>
      </c>
      <c r="C191" s="11" t="s">
        <v>305</v>
      </c>
      <c r="D191" s="11"/>
      <c r="E191" s="12" t="s">
        <v>9</v>
      </c>
      <c r="F191" s="12">
        <v>1</v>
      </c>
      <c r="G191" s="14"/>
      <c r="H191" s="15">
        <v>0.23</v>
      </c>
      <c r="I191" s="14">
        <f t="shared" si="2"/>
        <v>0</v>
      </c>
    </row>
    <row r="192" spans="1:9" ht="345">
      <c r="A192" s="22" t="s">
        <v>256</v>
      </c>
      <c r="B192" s="2" t="s">
        <v>441</v>
      </c>
      <c r="C192" s="11" t="s">
        <v>306</v>
      </c>
      <c r="D192" s="11"/>
      <c r="E192" s="12" t="s">
        <v>9</v>
      </c>
      <c r="F192" s="13">
        <v>1</v>
      </c>
      <c r="G192" s="14"/>
      <c r="H192" s="15">
        <v>0.23</v>
      </c>
      <c r="I192" s="14">
        <f t="shared" si="2"/>
        <v>0</v>
      </c>
    </row>
    <row r="193" spans="1:9" ht="30">
      <c r="A193" s="22" t="s">
        <v>259</v>
      </c>
      <c r="B193" s="2" t="s">
        <v>307</v>
      </c>
      <c r="C193" s="11" t="s">
        <v>308</v>
      </c>
      <c r="D193" s="11"/>
      <c r="E193" s="12" t="s">
        <v>13</v>
      </c>
      <c r="F193" s="12">
        <v>2</v>
      </c>
      <c r="G193" s="14"/>
      <c r="H193" s="15">
        <v>0.23</v>
      </c>
      <c r="I193" s="14">
        <f t="shared" si="2"/>
        <v>0</v>
      </c>
    </row>
    <row r="194" spans="1:9" ht="30">
      <c r="A194" s="22" t="s">
        <v>263</v>
      </c>
      <c r="B194" s="2" t="s">
        <v>309</v>
      </c>
      <c r="C194" s="18" t="s">
        <v>310</v>
      </c>
      <c r="D194" s="18"/>
      <c r="E194" s="12" t="s">
        <v>13</v>
      </c>
      <c r="F194" s="13">
        <v>2</v>
      </c>
      <c r="G194" s="14"/>
      <c r="H194" s="15">
        <v>0.23</v>
      </c>
      <c r="I194" s="14">
        <f t="shared" si="2"/>
        <v>0</v>
      </c>
    </row>
    <row r="195" spans="1:9">
      <c r="A195" s="7" t="s">
        <v>311</v>
      </c>
      <c r="B195" s="50" t="s">
        <v>312</v>
      </c>
      <c r="C195" s="50"/>
      <c r="D195" s="50"/>
      <c r="E195" s="51"/>
      <c r="F195" s="51"/>
      <c r="G195" s="31"/>
      <c r="H195" s="31"/>
      <c r="I195" s="31"/>
    </row>
    <row r="196" spans="1:9">
      <c r="A196" s="9" t="s">
        <v>4</v>
      </c>
      <c r="B196" s="52" t="s">
        <v>313</v>
      </c>
      <c r="C196" s="52"/>
      <c r="D196" s="52"/>
      <c r="E196" s="53"/>
      <c r="F196" s="53"/>
      <c r="G196" s="28"/>
      <c r="H196" s="28"/>
      <c r="I196" s="28"/>
    </row>
    <row r="197" spans="1:9" ht="45">
      <c r="A197" s="22" t="s">
        <v>6</v>
      </c>
      <c r="B197" s="18" t="s">
        <v>314</v>
      </c>
      <c r="C197" s="18" t="s">
        <v>315</v>
      </c>
      <c r="D197" s="18"/>
      <c r="E197" s="12" t="s">
        <v>316</v>
      </c>
      <c r="F197" s="12">
        <v>50</v>
      </c>
      <c r="G197" s="14"/>
      <c r="H197" s="15">
        <v>0.23</v>
      </c>
      <c r="I197" s="14">
        <f t="shared" si="2"/>
        <v>0</v>
      </c>
    </row>
    <row r="198" spans="1:9">
      <c r="A198" s="9" t="s">
        <v>37</v>
      </c>
      <c r="B198" s="52" t="s">
        <v>317</v>
      </c>
      <c r="C198" s="52"/>
      <c r="D198" s="52"/>
      <c r="E198" s="53"/>
      <c r="F198" s="27"/>
      <c r="G198" s="28"/>
      <c r="H198" s="28"/>
      <c r="I198" s="28"/>
    </row>
    <row r="199" spans="1:9">
      <c r="A199" s="22" t="s">
        <v>39</v>
      </c>
      <c r="B199" s="18" t="s">
        <v>318</v>
      </c>
      <c r="C199" s="18" t="s">
        <v>319</v>
      </c>
      <c r="D199" s="18"/>
      <c r="E199" s="12" t="s">
        <v>316</v>
      </c>
      <c r="F199" s="12">
        <v>100</v>
      </c>
      <c r="G199" s="14"/>
      <c r="H199" s="15">
        <v>0.23</v>
      </c>
      <c r="I199" s="14">
        <f t="shared" si="2"/>
        <v>0</v>
      </c>
    </row>
    <row r="200" spans="1:9">
      <c r="A200" s="48" t="s">
        <v>46</v>
      </c>
      <c r="B200" s="54" t="s">
        <v>320</v>
      </c>
      <c r="C200" s="18" t="s">
        <v>321</v>
      </c>
      <c r="D200" s="18"/>
      <c r="E200" s="12" t="s">
        <v>316</v>
      </c>
      <c r="F200" s="12">
        <v>50</v>
      </c>
      <c r="G200" s="14"/>
      <c r="H200" s="15">
        <v>0.23</v>
      </c>
      <c r="I200" s="14">
        <f t="shared" ref="I200:I255" si="3">G200*F200</f>
        <v>0</v>
      </c>
    </row>
    <row r="201" spans="1:9">
      <c r="A201" s="48"/>
      <c r="B201" s="54"/>
      <c r="C201" s="18" t="s">
        <v>322</v>
      </c>
      <c r="D201" s="18"/>
      <c r="E201" s="12" t="s">
        <v>316</v>
      </c>
      <c r="F201" s="12">
        <v>50</v>
      </c>
      <c r="G201" s="14"/>
      <c r="H201" s="15">
        <v>0.23</v>
      </c>
      <c r="I201" s="14">
        <f t="shared" si="3"/>
        <v>0</v>
      </c>
    </row>
    <row r="202" spans="1:9">
      <c r="A202" s="48" t="s">
        <v>156</v>
      </c>
      <c r="B202" s="49" t="s">
        <v>323</v>
      </c>
      <c r="C202" s="18" t="s">
        <v>324</v>
      </c>
      <c r="D202" s="18"/>
      <c r="E202" s="12" t="s">
        <v>316</v>
      </c>
      <c r="F202" s="12">
        <v>10</v>
      </c>
      <c r="G202" s="14"/>
      <c r="H202" s="15">
        <v>0.23</v>
      </c>
      <c r="I202" s="14">
        <f t="shared" si="3"/>
        <v>0</v>
      </c>
    </row>
    <row r="203" spans="1:9">
      <c r="A203" s="48"/>
      <c r="B203" s="49"/>
      <c r="C203" s="18" t="s">
        <v>325</v>
      </c>
      <c r="D203" s="18"/>
      <c r="E203" s="12" t="s">
        <v>316</v>
      </c>
      <c r="F203" s="12">
        <v>10</v>
      </c>
      <c r="G203" s="14"/>
      <c r="H203" s="15">
        <v>0.23</v>
      </c>
      <c r="I203" s="14">
        <f t="shared" si="3"/>
        <v>0</v>
      </c>
    </row>
    <row r="204" spans="1:9">
      <c r="A204" s="22" t="s">
        <v>160</v>
      </c>
      <c r="B204" s="2" t="s">
        <v>326</v>
      </c>
      <c r="C204" s="18" t="s">
        <v>327</v>
      </c>
      <c r="D204" s="18"/>
      <c r="E204" s="12" t="s">
        <v>13</v>
      </c>
      <c r="F204" s="12">
        <v>5</v>
      </c>
      <c r="G204" s="14"/>
      <c r="H204" s="15">
        <v>0.23</v>
      </c>
      <c r="I204" s="14">
        <f t="shared" si="3"/>
        <v>0</v>
      </c>
    </row>
    <row r="205" spans="1:9">
      <c r="A205" s="48" t="s">
        <v>328</v>
      </c>
      <c r="B205" s="54" t="s">
        <v>329</v>
      </c>
      <c r="C205" s="18" t="s">
        <v>330</v>
      </c>
      <c r="D205" s="18"/>
      <c r="E205" s="12" t="s">
        <v>316</v>
      </c>
      <c r="F205" s="12">
        <v>20</v>
      </c>
      <c r="G205" s="14"/>
      <c r="H205" s="15">
        <v>0.23</v>
      </c>
      <c r="I205" s="14">
        <f t="shared" si="3"/>
        <v>0</v>
      </c>
    </row>
    <row r="206" spans="1:9">
      <c r="A206" s="48"/>
      <c r="B206" s="54"/>
      <c r="C206" s="18" t="s">
        <v>331</v>
      </c>
      <c r="D206" s="18"/>
      <c r="E206" s="12" t="s">
        <v>316</v>
      </c>
      <c r="F206" s="12">
        <v>20</v>
      </c>
      <c r="G206" s="14"/>
      <c r="H206" s="15">
        <v>0.23</v>
      </c>
      <c r="I206" s="14">
        <f t="shared" si="3"/>
        <v>0</v>
      </c>
    </row>
    <row r="207" spans="1:9">
      <c r="A207" s="48"/>
      <c r="B207" s="54"/>
      <c r="C207" s="18" t="s">
        <v>332</v>
      </c>
      <c r="D207" s="18"/>
      <c r="E207" s="12" t="s">
        <v>316</v>
      </c>
      <c r="F207" s="12">
        <v>20</v>
      </c>
      <c r="G207" s="14"/>
      <c r="H207" s="15">
        <v>0.23</v>
      </c>
      <c r="I207" s="14">
        <f t="shared" si="3"/>
        <v>0</v>
      </c>
    </row>
    <row r="208" spans="1:9">
      <c r="A208" s="9" t="s">
        <v>50</v>
      </c>
      <c r="B208" s="52" t="s">
        <v>97</v>
      </c>
      <c r="C208" s="52"/>
      <c r="D208" s="52"/>
      <c r="E208" s="53"/>
      <c r="F208" s="27"/>
      <c r="G208" s="28"/>
      <c r="H208" s="28"/>
      <c r="I208" s="28"/>
    </row>
    <row r="209" spans="1:9" ht="30">
      <c r="A209" s="22" t="s">
        <v>52</v>
      </c>
      <c r="B209" s="2" t="s">
        <v>333</v>
      </c>
      <c r="C209" s="11" t="s">
        <v>334</v>
      </c>
      <c r="D209" s="11"/>
      <c r="E209" s="12" t="s">
        <v>13</v>
      </c>
      <c r="F209" s="13">
        <v>15</v>
      </c>
      <c r="G209" s="14"/>
      <c r="H209" s="15">
        <v>0.23</v>
      </c>
      <c r="I209" s="14">
        <f t="shared" si="3"/>
        <v>0</v>
      </c>
    </row>
    <row r="210" spans="1:9" ht="105">
      <c r="A210" s="22" t="s">
        <v>54</v>
      </c>
      <c r="B210" s="2" t="s">
        <v>335</v>
      </c>
      <c r="C210" s="11" t="s">
        <v>336</v>
      </c>
      <c r="D210" s="11"/>
      <c r="E210" s="12" t="s">
        <v>13</v>
      </c>
      <c r="F210" s="13">
        <v>1</v>
      </c>
      <c r="G210" s="14"/>
      <c r="H210" s="15">
        <v>0.23</v>
      </c>
      <c r="I210" s="14">
        <f t="shared" si="3"/>
        <v>0</v>
      </c>
    </row>
    <row r="211" spans="1:9">
      <c r="A211" s="48" t="s">
        <v>57</v>
      </c>
      <c r="B211" s="49" t="s">
        <v>337</v>
      </c>
      <c r="C211" s="11" t="s">
        <v>338</v>
      </c>
      <c r="D211" s="11"/>
      <c r="E211" s="12" t="s">
        <v>181</v>
      </c>
      <c r="F211" s="13">
        <v>3</v>
      </c>
      <c r="G211" s="14"/>
      <c r="H211" s="15">
        <v>0.23</v>
      </c>
      <c r="I211" s="14">
        <f t="shared" si="3"/>
        <v>0</v>
      </c>
    </row>
    <row r="212" spans="1:9">
      <c r="A212" s="48"/>
      <c r="B212" s="49"/>
      <c r="C212" s="18" t="s">
        <v>339</v>
      </c>
      <c r="D212" s="18"/>
      <c r="E212" s="12" t="s">
        <v>181</v>
      </c>
      <c r="F212" s="12">
        <v>1</v>
      </c>
      <c r="G212" s="14"/>
      <c r="H212" s="15">
        <v>0.23</v>
      </c>
      <c r="I212" s="14">
        <f t="shared" si="3"/>
        <v>0</v>
      </c>
    </row>
    <row r="213" spans="1:9">
      <c r="A213" s="48"/>
      <c r="B213" s="49"/>
      <c r="C213" s="18" t="s">
        <v>340</v>
      </c>
      <c r="D213" s="18"/>
      <c r="E213" s="12" t="s">
        <v>181</v>
      </c>
      <c r="F213" s="12">
        <v>1</v>
      </c>
      <c r="G213" s="14"/>
      <c r="H213" s="15">
        <v>0.23</v>
      </c>
      <c r="I213" s="14">
        <f t="shared" si="3"/>
        <v>0</v>
      </c>
    </row>
    <row r="214" spans="1:9">
      <c r="A214" s="48" t="s">
        <v>60</v>
      </c>
      <c r="B214" s="49" t="s">
        <v>341</v>
      </c>
      <c r="C214" s="18" t="s">
        <v>342</v>
      </c>
      <c r="D214" s="18"/>
      <c r="E214" s="12" t="s">
        <v>181</v>
      </c>
      <c r="F214" s="12">
        <v>1</v>
      </c>
      <c r="G214" s="14"/>
      <c r="H214" s="15">
        <v>0.23</v>
      </c>
      <c r="I214" s="14">
        <f t="shared" si="3"/>
        <v>0</v>
      </c>
    </row>
    <row r="215" spans="1:9">
      <c r="A215" s="48"/>
      <c r="B215" s="49"/>
      <c r="C215" s="18" t="s">
        <v>343</v>
      </c>
      <c r="D215" s="18"/>
      <c r="E215" s="12" t="s">
        <v>181</v>
      </c>
      <c r="F215" s="12">
        <v>1</v>
      </c>
      <c r="G215" s="14"/>
      <c r="H215" s="15">
        <v>0.23</v>
      </c>
      <c r="I215" s="14">
        <f t="shared" si="3"/>
        <v>0</v>
      </c>
    </row>
    <row r="216" spans="1:9" ht="30">
      <c r="A216" s="22" t="s">
        <v>63</v>
      </c>
      <c r="B216" s="2" t="s">
        <v>344</v>
      </c>
      <c r="C216" s="18" t="s">
        <v>345</v>
      </c>
      <c r="D216" s="18"/>
      <c r="E216" s="12" t="s">
        <v>181</v>
      </c>
      <c r="F216" s="12">
        <v>1</v>
      </c>
      <c r="G216" s="14"/>
      <c r="H216" s="15">
        <v>0.23</v>
      </c>
      <c r="I216" s="14">
        <f t="shared" si="3"/>
        <v>0</v>
      </c>
    </row>
    <row r="217" spans="1:9" ht="30">
      <c r="A217" s="22" t="s">
        <v>66</v>
      </c>
      <c r="B217" s="2" t="s">
        <v>346</v>
      </c>
      <c r="C217" s="18" t="s">
        <v>347</v>
      </c>
      <c r="D217" s="18"/>
      <c r="E217" s="12" t="s">
        <v>181</v>
      </c>
      <c r="F217" s="12">
        <v>1</v>
      </c>
      <c r="G217" s="14"/>
      <c r="H217" s="15">
        <v>0.23</v>
      </c>
      <c r="I217" s="14">
        <f t="shared" si="3"/>
        <v>0</v>
      </c>
    </row>
    <row r="218" spans="1:9">
      <c r="A218" s="22" t="s">
        <v>69</v>
      </c>
      <c r="B218" s="2" t="s">
        <v>348</v>
      </c>
      <c r="C218" s="18" t="s">
        <v>349</v>
      </c>
      <c r="D218" s="18"/>
      <c r="E218" s="12" t="s">
        <v>13</v>
      </c>
      <c r="F218" s="12">
        <v>5</v>
      </c>
      <c r="G218" s="14"/>
      <c r="H218" s="15">
        <v>0.23</v>
      </c>
      <c r="I218" s="14">
        <f t="shared" si="3"/>
        <v>0</v>
      </c>
    </row>
    <row r="219" spans="1:9">
      <c r="A219" s="7" t="s">
        <v>350</v>
      </c>
      <c r="B219" s="50" t="s">
        <v>351</v>
      </c>
      <c r="C219" s="50"/>
      <c r="D219" s="50"/>
      <c r="E219" s="50"/>
      <c r="F219" s="50"/>
      <c r="G219" s="31"/>
      <c r="H219" s="31"/>
      <c r="I219" s="31"/>
    </row>
    <row r="220" spans="1:9">
      <c r="A220" s="9" t="s">
        <v>4</v>
      </c>
      <c r="B220" s="52" t="s">
        <v>352</v>
      </c>
      <c r="C220" s="52"/>
      <c r="D220" s="52"/>
      <c r="E220" s="53"/>
      <c r="F220" s="53"/>
      <c r="G220" s="28"/>
      <c r="H220" s="28"/>
      <c r="I220" s="28"/>
    </row>
    <row r="221" spans="1:9" ht="30">
      <c r="A221" s="22" t="s">
        <v>6</v>
      </c>
      <c r="B221" s="2" t="s">
        <v>353</v>
      </c>
      <c r="C221" s="11" t="s">
        <v>354</v>
      </c>
      <c r="D221" s="11"/>
      <c r="E221" s="12" t="s">
        <v>316</v>
      </c>
      <c r="F221" s="2">
        <v>40</v>
      </c>
      <c r="G221" s="14"/>
      <c r="H221" s="15">
        <v>0.23</v>
      </c>
      <c r="I221" s="14">
        <f t="shared" si="3"/>
        <v>0</v>
      </c>
    </row>
    <row r="222" spans="1:9">
      <c r="A222" s="9" t="s">
        <v>37</v>
      </c>
      <c r="B222" s="52" t="s">
        <v>355</v>
      </c>
      <c r="C222" s="52"/>
      <c r="D222" s="52"/>
      <c r="E222" s="53"/>
      <c r="F222" s="27"/>
      <c r="G222" s="28"/>
      <c r="H222" s="28"/>
      <c r="I222" s="28"/>
    </row>
    <row r="223" spans="1:9">
      <c r="A223" s="22" t="s">
        <v>39</v>
      </c>
      <c r="B223" s="18" t="s">
        <v>356</v>
      </c>
      <c r="C223" s="18" t="s">
        <v>357</v>
      </c>
      <c r="D223" s="18"/>
      <c r="E223" s="12" t="s">
        <v>316</v>
      </c>
      <c r="F223" s="12">
        <v>40</v>
      </c>
      <c r="G223" s="14"/>
      <c r="H223" s="15">
        <v>0.23</v>
      </c>
      <c r="I223" s="14">
        <f t="shared" si="3"/>
        <v>0</v>
      </c>
    </row>
    <row r="224" spans="1:9">
      <c r="A224" s="22" t="s">
        <v>46</v>
      </c>
      <c r="B224" s="18" t="s">
        <v>358</v>
      </c>
      <c r="C224" s="18" t="s">
        <v>359</v>
      </c>
      <c r="D224" s="18"/>
      <c r="E224" s="12" t="s">
        <v>13</v>
      </c>
      <c r="F224" s="12">
        <v>1</v>
      </c>
      <c r="G224" s="14"/>
      <c r="H224" s="15">
        <v>0.23</v>
      </c>
      <c r="I224" s="14">
        <f t="shared" si="3"/>
        <v>0</v>
      </c>
    </row>
    <row r="225" spans="1:9">
      <c r="A225" s="22" t="s">
        <v>156</v>
      </c>
      <c r="B225" s="18" t="s">
        <v>360</v>
      </c>
      <c r="C225" s="18" t="s">
        <v>361</v>
      </c>
      <c r="D225" s="18"/>
      <c r="E225" s="12" t="s">
        <v>181</v>
      </c>
      <c r="F225" s="12">
        <v>10</v>
      </c>
      <c r="G225" s="14"/>
      <c r="H225" s="15">
        <v>0.23</v>
      </c>
      <c r="I225" s="14">
        <f t="shared" si="3"/>
        <v>0</v>
      </c>
    </row>
    <row r="226" spans="1:9">
      <c r="A226" s="9" t="s">
        <v>50</v>
      </c>
      <c r="B226" s="52" t="s">
        <v>97</v>
      </c>
      <c r="C226" s="52"/>
      <c r="D226" s="52"/>
      <c r="E226" s="53"/>
      <c r="F226" s="27"/>
      <c r="G226" s="28"/>
      <c r="H226" s="29"/>
      <c r="I226" s="29"/>
    </row>
    <row r="227" spans="1:9" ht="30">
      <c r="A227" s="22" t="s">
        <v>52</v>
      </c>
      <c r="B227" s="2" t="s">
        <v>362</v>
      </c>
      <c r="C227" s="2" t="s">
        <v>363</v>
      </c>
      <c r="D227" s="2"/>
      <c r="E227" s="12" t="s">
        <v>13</v>
      </c>
      <c r="F227" s="12">
        <v>10</v>
      </c>
      <c r="G227" s="14"/>
      <c r="H227" s="15">
        <v>0.23</v>
      </c>
      <c r="I227" s="14">
        <f t="shared" si="3"/>
        <v>0</v>
      </c>
    </row>
    <row r="228" spans="1:9">
      <c r="A228" s="7" t="s">
        <v>364</v>
      </c>
      <c r="B228" s="50" t="s">
        <v>365</v>
      </c>
      <c r="C228" s="50"/>
      <c r="D228" s="50"/>
      <c r="E228" s="51"/>
      <c r="F228" s="51"/>
      <c r="G228" s="31"/>
      <c r="H228" s="36"/>
      <c r="I228" s="36"/>
    </row>
    <row r="229" spans="1:9">
      <c r="A229" s="9" t="s">
        <v>4</v>
      </c>
      <c r="B229" s="52" t="s">
        <v>97</v>
      </c>
      <c r="C229" s="52"/>
      <c r="D229" s="52"/>
      <c r="E229" s="53"/>
      <c r="F229" s="53"/>
      <c r="G229" s="28"/>
      <c r="H229" s="29"/>
      <c r="I229" s="29"/>
    </row>
    <row r="230" spans="1:9" ht="30">
      <c r="A230" s="22" t="s">
        <v>6</v>
      </c>
      <c r="B230" s="2" t="s">
        <v>366</v>
      </c>
      <c r="C230" s="11" t="s">
        <v>367</v>
      </c>
      <c r="D230" s="11"/>
      <c r="E230" s="13" t="s">
        <v>9</v>
      </c>
      <c r="F230" s="13">
        <v>4</v>
      </c>
      <c r="G230" s="14"/>
      <c r="H230" s="15">
        <v>0.23</v>
      </c>
      <c r="I230" s="14">
        <f t="shared" si="3"/>
        <v>0</v>
      </c>
    </row>
    <row r="231" spans="1:9" ht="150">
      <c r="A231" s="22" t="s">
        <v>23</v>
      </c>
      <c r="B231" s="33" t="s">
        <v>368</v>
      </c>
      <c r="C231" s="11" t="s">
        <v>369</v>
      </c>
      <c r="D231" s="11"/>
      <c r="E231" s="13" t="s">
        <v>9</v>
      </c>
      <c r="F231" s="13">
        <v>10</v>
      </c>
      <c r="G231" s="14"/>
      <c r="H231" s="15">
        <v>0.23</v>
      </c>
      <c r="I231" s="14">
        <f t="shared" si="3"/>
        <v>0</v>
      </c>
    </row>
    <row r="232" spans="1:9" ht="30">
      <c r="A232" s="48" t="s">
        <v>24</v>
      </c>
      <c r="B232" s="49" t="s">
        <v>370</v>
      </c>
      <c r="C232" s="18" t="s">
        <v>371</v>
      </c>
      <c r="D232" s="18"/>
      <c r="E232" s="13" t="s">
        <v>9</v>
      </c>
      <c r="F232" s="13">
        <v>8</v>
      </c>
      <c r="G232" s="14"/>
      <c r="H232" s="15">
        <v>0.23</v>
      </c>
      <c r="I232" s="14">
        <f t="shared" si="3"/>
        <v>0</v>
      </c>
    </row>
    <row r="233" spans="1:9">
      <c r="A233" s="48"/>
      <c r="B233" s="49"/>
      <c r="C233" s="16" t="s">
        <v>372</v>
      </c>
      <c r="D233" s="16"/>
      <c r="E233" s="17" t="s">
        <v>13</v>
      </c>
      <c r="F233" s="13">
        <v>8</v>
      </c>
      <c r="G233" s="14"/>
      <c r="H233" s="15">
        <v>0.23</v>
      </c>
      <c r="I233" s="14">
        <f t="shared" si="3"/>
        <v>0</v>
      </c>
    </row>
    <row r="234" spans="1:9">
      <c r="A234" s="48"/>
      <c r="B234" s="49"/>
      <c r="C234" s="23" t="s">
        <v>373</v>
      </c>
      <c r="D234" s="23"/>
      <c r="E234" s="21" t="s">
        <v>13</v>
      </c>
      <c r="F234" s="13">
        <v>8</v>
      </c>
      <c r="G234" s="14"/>
      <c r="H234" s="15">
        <v>0.23</v>
      </c>
      <c r="I234" s="14">
        <f t="shared" si="3"/>
        <v>0</v>
      </c>
    </row>
    <row r="235" spans="1:9" ht="30">
      <c r="A235" s="48"/>
      <c r="B235" s="49"/>
      <c r="C235" s="11" t="s">
        <v>374</v>
      </c>
      <c r="D235" s="11"/>
      <c r="E235" s="12" t="s">
        <v>181</v>
      </c>
      <c r="F235" s="13">
        <v>1</v>
      </c>
      <c r="G235" s="14"/>
      <c r="H235" s="15">
        <v>0.23</v>
      </c>
      <c r="I235" s="14">
        <f t="shared" si="3"/>
        <v>0</v>
      </c>
    </row>
    <row r="236" spans="1:9">
      <c r="A236" s="48"/>
      <c r="B236" s="49"/>
      <c r="C236" s="11" t="s">
        <v>375</v>
      </c>
      <c r="D236" s="11"/>
      <c r="E236" s="13" t="s">
        <v>13</v>
      </c>
      <c r="F236" s="13">
        <v>10</v>
      </c>
      <c r="G236" s="14"/>
      <c r="H236" s="15">
        <v>0.23</v>
      </c>
      <c r="I236" s="14">
        <f t="shared" si="3"/>
        <v>0</v>
      </c>
    </row>
    <row r="237" spans="1:9" ht="30">
      <c r="A237" s="48"/>
      <c r="B237" s="49"/>
      <c r="C237" s="11" t="s">
        <v>376</v>
      </c>
      <c r="D237" s="11"/>
      <c r="E237" s="12" t="s">
        <v>181</v>
      </c>
      <c r="F237" s="13">
        <v>1</v>
      </c>
      <c r="G237" s="14"/>
      <c r="H237" s="15">
        <v>0.23</v>
      </c>
      <c r="I237" s="14">
        <f t="shared" si="3"/>
        <v>0</v>
      </c>
    </row>
    <row r="238" spans="1:9" ht="30">
      <c r="A238" s="48"/>
      <c r="B238" s="49"/>
      <c r="C238" s="11" t="s">
        <v>377</v>
      </c>
      <c r="D238" s="11"/>
      <c r="E238" s="12" t="s">
        <v>181</v>
      </c>
      <c r="F238" s="13">
        <v>1</v>
      </c>
      <c r="G238" s="14"/>
      <c r="H238" s="15">
        <v>0.23</v>
      </c>
      <c r="I238" s="14">
        <f t="shared" si="3"/>
        <v>0</v>
      </c>
    </row>
    <row r="239" spans="1:9" ht="45">
      <c r="A239" s="48"/>
      <c r="B239" s="49"/>
      <c r="C239" s="18" t="s">
        <v>378</v>
      </c>
      <c r="D239" s="18"/>
      <c r="E239" s="13" t="s">
        <v>9</v>
      </c>
      <c r="F239" s="13">
        <v>15</v>
      </c>
      <c r="G239" s="14"/>
      <c r="H239" s="15">
        <v>0.23</v>
      </c>
      <c r="I239" s="14">
        <f t="shared" si="3"/>
        <v>0</v>
      </c>
    </row>
    <row r="240" spans="1:9" ht="30">
      <c r="A240" s="48" t="s">
        <v>29</v>
      </c>
      <c r="B240" s="49" t="s">
        <v>379</v>
      </c>
      <c r="C240" s="11" t="s">
        <v>380</v>
      </c>
      <c r="D240" s="11"/>
      <c r="E240" s="13" t="s">
        <v>13</v>
      </c>
      <c r="F240" s="13">
        <v>5</v>
      </c>
      <c r="G240" s="14"/>
      <c r="H240" s="15">
        <v>0.23</v>
      </c>
      <c r="I240" s="14">
        <f t="shared" si="3"/>
        <v>0</v>
      </c>
    </row>
    <row r="241" spans="1:9" ht="30">
      <c r="A241" s="48"/>
      <c r="B241" s="49"/>
      <c r="C241" s="11" t="s">
        <v>381</v>
      </c>
      <c r="D241" s="11"/>
      <c r="E241" s="13" t="s">
        <v>13</v>
      </c>
      <c r="F241" s="13">
        <v>5</v>
      </c>
      <c r="G241" s="14"/>
      <c r="H241" s="15">
        <v>0.23</v>
      </c>
      <c r="I241" s="14">
        <f t="shared" si="3"/>
        <v>0</v>
      </c>
    </row>
    <row r="242" spans="1:9" ht="30">
      <c r="A242" s="22" t="s">
        <v>32</v>
      </c>
      <c r="B242" s="2" t="s">
        <v>382</v>
      </c>
      <c r="C242" s="11" t="s">
        <v>383</v>
      </c>
      <c r="D242" s="11"/>
      <c r="E242" s="13" t="s">
        <v>13</v>
      </c>
      <c r="F242" s="13">
        <v>3</v>
      </c>
      <c r="G242" s="14"/>
      <c r="H242" s="15">
        <v>0.23</v>
      </c>
      <c r="I242" s="14">
        <f t="shared" si="3"/>
        <v>0</v>
      </c>
    </row>
    <row r="243" spans="1:9" ht="90">
      <c r="A243" s="22" t="s">
        <v>115</v>
      </c>
      <c r="B243" s="11" t="s">
        <v>420</v>
      </c>
      <c r="C243" s="11" t="s">
        <v>421</v>
      </c>
      <c r="D243" s="11"/>
      <c r="E243" s="13" t="s">
        <v>13</v>
      </c>
      <c r="F243" s="13">
        <v>1</v>
      </c>
      <c r="G243" s="14"/>
      <c r="H243" s="15">
        <v>0.23</v>
      </c>
      <c r="I243" s="14">
        <f t="shared" si="3"/>
        <v>0</v>
      </c>
    </row>
    <row r="244" spans="1:9" ht="30">
      <c r="A244" s="22" t="s">
        <v>118</v>
      </c>
      <c r="B244" s="2" t="s">
        <v>384</v>
      </c>
      <c r="C244" s="11" t="s">
        <v>385</v>
      </c>
      <c r="D244" s="11"/>
      <c r="E244" s="13" t="s">
        <v>13</v>
      </c>
      <c r="F244" s="13">
        <v>1</v>
      </c>
      <c r="G244" s="14"/>
      <c r="H244" s="15">
        <v>0.23</v>
      </c>
      <c r="I244" s="14">
        <f t="shared" si="3"/>
        <v>0</v>
      </c>
    </row>
    <row r="245" spans="1:9">
      <c r="A245" s="22" t="s">
        <v>121</v>
      </c>
      <c r="B245" s="2" t="s">
        <v>386</v>
      </c>
      <c r="C245" s="11" t="s">
        <v>387</v>
      </c>
      <c r="D245" s="11"/>
      <c r="E245" s="13" t="s">
        <v>13</v>
      </c>
      <c r="F245" s="13">
        <v>1</v>
      </c>
      <c r="G245" s="14"/>
      <c r="H245" s="15">
        <v>0.23</v>
      </c>
      <c r="I245" s="14">
        <f t="shared" si="3"/>
        <v>0</v>
      </c>
    </row>
    <row r="246" spans="1:9" ht="45">
      <c r="A246" s="22" t="s">
        <v>124</v>
      </c>
      <c r="B246" s="2" t="s">
        <v>388</v>
      </c>
      <c r="C246" s="11" t="s">
        <v>389</v>
      </c>
      <c r="D246" s="11"/>
      <c r="E246" s="13" t="s">
        <v>9</v>
      </c>
      <c r="F246" s="13">
        <v>8</v>
      </c>
      <c r="G246" s="14"/>
      <c r="H246" s="15">
        <v>0.23</v>
      </c>
      <c r="I246" s="14">
        <f t="shared" si="3"/>
        <v>0</v>
      </c>
    </row>
    <row r="247" spans="1:9" ht="75">
      <c r="A247" s="22" t="s">
        <v>390</v>
      </c>
      <c r="B247" s="18" t="s">
        <v>391</v>
      </c>
      <c r="C247" s="18" t="s">
        <v>392</v>
      </c>
      <c r="D247" s="18"/>
      <c r="E247" s="12" t="s">
        <v>9</v>
      </c>
      <c r="F247" s="13">
        <v>3</v>
      </c>
      <c r="G247" s="14"/>
      <c r="H247" s="15">
        <v>0.23</v>
      </c>
      <c r="I247" s="14">
        <f t="shared" si="3"/>
        <v>0</v>
      </c>
    </row>
    <row r="248" spans="1:9">
      <c r="A248" s="22" t="s">
        <v>393</v>
      </c>
      <c r="B248" s="18" t="s">
        <v>394</v>
      </c>
      <c r="C248" s="18" t="s">
        <v>395</v>
      </c>
      <c r="D248" s="18"/>
      <c r="E248" s="12" t="s">
        <v>13</v>
      </c>
      <c r="F248" s="13">
        <v>1</v>
      </c>
      <c r="G248" s="14"/>
      <c r="H248" s="15">
        <v>0.23</v>
      </c>
      <c r="I248" s="14">
        <f t="shared" si="3"/>
        <v>0</v>
      </c>
    </row>
    <row r="249" spans="1:9">
      <c r="A249" s="22" t="s">
        <v>396</v>
      </c>
      <c r="B249" s="2" t="s">
        <v>397</v>
      </c>
      <c r="C249" s="11" t="s">
        <v>398</v>
      </c>
      <c r="D249" s="11"/>
      <c r="E249" s="12" t="s">
        <v>181</v>
      </c>
      <c r="F249" s="13">
        <v>1</v>
      </c>
      <c r="G249" s="14"/>
      <c r="H249" s="15">
        <v>0.23</v>
      </c>
      <c r="I249" s="14">
        <f t="shared" si="3"/>
        <v>0</v>
      </c>
    </row>
    <row r="250" spans="1:9" ht="30">
      <c r="A250" s="48" t="s">
        <v>399</v>
      </c>
      <c r="B250" s="49" t="s">
        <v>400</v>
      </c>
      <c r="C250" s="11" t="s">
        <v>401</v>
      </c>
      <c r="D250" s="11"/>
      <c r="E250" s="12" t="s">
        <v>13</v>
      </c>
      <c r="F250" s="13">
        <v>1</v>
      </c>
      <c r="G250" s="14"/>
      <c r="H250" s="15">
        <v>0.23</v>
      </c>
      <c r="I250" s="14">
        <f t="shared" si="3"/>
        <v>0</v>
      </c>
    </row>
    <row r="251" spans="1:9" ht="45">
      <c r="A251" s="48"/>
      <c r="B251" s="49"/>
      <c r="C251" s="11" t="s">
        <v>402</v>
      </c>
      <c r="D251" s="11"/>
      <c r="E251" s="12" t="s">
        <v>13</v>
      </c>
      <c r="F251" s="13">
        <v>1</v>
      </c>
      <c r="G251" s="14"/>
      <c r="H251" s="15">
        <v>0.23</v>
      </c>
      <c r="I251" s="14">
        <f t="shared" si="3"/>
        <v>0</v>
      </c>
    </row>
    <row r="252" spans="1:9" ht="45">
      <c r="A252" s="48"/>
      <c r="B252" s="49"/>
      <c r="C252" s="11" t="s">
        <v>403</v>
      </c>
      <c r="D252" s="11"/>
      <c r="E252" s="12" t="s">
        <v>13</v>
      </c>
      <c r="F252" s="13">
        <v>1</v>
      </c>
      <c r="G252" s="14"/>
      <c r="H252" s="15">
        <v>0.23</v>
      </c>
      <c r="I252" s="14">
        <f t="shared" si="3"/>
        <v>0</v>
      </c>
    </row>
    <row r="253" spans="1:9" ht="45">
      <c r="A253" s="48" t="s">
        <v>404</v>
      </c>
      <c r="B253" s="49" t="s">
        <v>405</v>
      </c>
      <c r="C253" s="11" t="s">
        <v>406</v>
      </c>
      <c r="D253" s="11"/>
      <c r="E253" s="12" t="s">
        <v>13</v>
      </c>
      <c r="F253" s="13">
        <v>2</v>
      </c>
      <c r="G253" s="14"/>
      <c r="H253" s="15">
        <v>0.23</v>
      </c>
      <c r="I253" s="14">
        <f t="shared" si="3"/>
        <v>0</v>
      </c>
    </row>
    <row r="254" spans="1:9" ht="45">
      <c r="A254" s="48"/>
      <c r="B254" s="49"/>
      <c r="C254" s="2" t="s">
        <v>407</v>
      </c>
      <c r="D254" s="2"/>
      <c r="E254" s="12" t="s">
        <v>9</v>
      </c>
      <c r="F254" s="13">
        <v>12</v>
      </c>
      <c r="G254" s="14"/>
      <c r="H254" s="15">
        <v>0.23</v>
      </c>
      <c r="I254" s="14">
        <f t="shared" si="3"/>
        <v>0</v>
      </c>
    </row>
    <row r="255" spans="1:9" ht="45">
      <c r="A255" s="48"/>
      <c r="B255" s="49"/>
      <c r="C255" s="11" t="s">
        <v>408</v>
      </c>
      <c r="D255" s="11"/>
      <c r="E255" s="12" t="s">
        <v>13</v>
      </c>
      <c r="F255" s="13">
        <v>2</v>
      </c>
      <c r="G255" s="14"/>
      <c r="H255" s="15">
        <v>0.23</v>
      </c>
      <c r="I255" s="14">
        <f t="shared" si="3"/>
        <v>0</v>
      </c>
    </row>
    <row r="256" spans="1:9">
      <c r="B256" s="40"/>
      <c r="C256" s="41"/>
      <c r="D256" s="41"/>
      <c r="E256" s="42"/>
      <c r="F256" s="42"/>
      <c r="G256" s="42"/>
      <c r="H256" s="43" t="s">
        <v>435</v>
      </c>
      <c r="I256" s="44">
        <f>SUM(I7:I255)</f>
        <v>0</v>
      </c>
    </row>
    <row r="257" spans="8:9">
      <c r="H257" s="45" t="s">
        <v>436</v>
      </c>
      <c r="I257" s="46">
        <v>0.23</v>
      </c>
    </row>
    <row r="258" spans="8:9">
      <c r="H258" s="45" t="s">
        <v>437</v>
      </c>
      <c r="I258" s="44">
        <f>I256*I257</f>
        <v>0</v>
      </c>
    </row>
    <row r="259" spans="8:9" ht="26.25">
      <c r="H259" s="47" t="s">
        <v>438</v>
      </c>
      <c r="I259" s="44">
        <f>(I256*I257)+I256</f>
        <v>0</v>
      </c>
    </row>
  </sheetData>
  <mergeCells count="125">
    <mergeCell ref="A3:I3"/>
    <mergeCell ref="A2:I2"/>
    <mergeCell ref="A1:I1"/>
    <mergeCell ref="B5:F5"/>
    <mergeCell ref="B6:F6"/>
    <mergeCell ref="A7:A19"/>
    <mergeCell ref="B7:B19"/>
    <mergeCell ref="A21:A22"/>
    <mergeCell ref="B21:B22"/>
    <mergeCell ref="B35:E35"/>
    <mergeCell ref="A37:A38"/>
    <mergeCell ref="B37:B38"/>
    <mergeCell ref="C37:C38"/>
    <mergeCell ref="A40:A41"/>
    <mergeCell ref="B40:B41"/>
    <mergeCell ref="A24:A26"/>
    <mergeCell ref="B24:B26"/>
    <mergeCell ref="B27:E27"/>
    <mergeCell ref="A28:A32"/>
    <mergeCell ref="B28:B32"/>
    <mergeCell ref="A33:A34"/>
    <mergeCell ref="B33:B34"/>
    <mergeCell ref="B53:F53"/>
    <mergeCell ref="A57:A58"/>
    <mergeCell ref="B57:B58"/>
    <mergeCell ref="B64:E64"/>
    <mergeCell ref="B66:E66"/>
    <mergeCell ref="B68:E68"/>
    <mergeCell ref="A44:A46"/>
    <mergeCell ref="B44:B46"/>
    <mergeCell ref="B47:E47"/>
    <mergeCell ref="B52:F52"/>
    <mergeCell ref="A78:A79"/>
    <mergeCell ref="B78:B79"/>
    <mergeCell ref="A80:A81"/>
    <mergeCell ref="B80:B81"/>
    <mergeCell ref="A82:A84"/>
    <mergeCell ref="B82:B84"/>
    <mergeCell ref="A70:A71"/>
    <mergeCell ref="B70:B71"/>
    <mergeCell ref="B72:F72"/>
    <mergeCell ref="B73:F73"/>
    <mergeCell ref="A98:A99"/>
    <mergeCell ref="B98:B99"/>
    <mergeCell ref="A100:A101"/>
    <mergeCell ref="B100:B101"/>
    <mergeCell ref="B107:F107"/>
    <mergeCell ref="B108:F108"/>
    <mergeCell ref="B85:E85"/>
    <mergeCell ref="A88:A89"/>
    <mergeCell ref="B88:B89"/>
    <mergeCell ref="B90:E90"/>
    <mergeCell ref="B93:E93"/>
    <mergeCell ref="A94:A97"/>
    <mergeCell ref="B94:B97"/>
    <mergeCell ref="B133:E133"/>
    <mergeCell ref="B136:E136"/>
    <mergeCell ref="A137:A138"/>
    <mergeCell ref="B137:B138"/>
    <mergeCell ref="A109:A116"/>
    <mergeCell ref="B109:B116"/>
    <mergeCell ref="A117:A122"/>
    <mergeCell ref="B117:B122"/>
    <mergeCell ref="B123:E123"/>
    <mergeCell ref="A127:A132"/>
    <mergeCell ref="B127:B132"/>
    <mergeCell ref="A157:A158"/>
    <mergeCell ref="B157:B158"/>
    <mergeCell ref="A159:A163"/>
    <mergeCell ref="B159:B163"/>
    <mergeCell ref="A164:A165"/>
    <mergeCell ref="B164:B165"/>
    <mergeCell ref="A141:A142"/>
    <mergeCell ref="B141:B142"/>
    <mergeCell ref="B143:E143"/>
    <mergeCell ref="A144:A151"/>
    <mergeCell ref="B144:B151"/>
    <mergeCell ref="A152:A155"/>
    <mergeCell ref="B152:B155"/>
    <mergeCell ref="A178:A179"/>
    <mergeCell ref="B178:B179"/>
    <mergeCell ref="A180:A181"/>
    <mergeCell ref="B180:B181"/>
    <mergeCell ref="A182:A183"/>
    <mergeCell ref="B182:B183"/>
    <mergeCell ref="A166:A172"/>
    <mergeCell ref="B166:B172"/>
    <mergeCell ref="A173:A176"/>
    <mergeCell ref="B173:B176"/>
    <mergeCell ref="B177:E177"/>
    <mergeCell ref="B195:F195"/>
    <mergeCell ref="B196:F196"/>
    <mergeCell ref="B198:E198"/>
    <mergeCell ref="A200:A201"/>
    <mergeCell ref="B200:B201"/>
    <mergeCell ref="A202:A203"/>
    <mergeCell ref="B202:B203"/>
    <mergeCell ref="A184:A185"/>
    <mergeCell ref="B184:B185"/>
    <mergeCell ref="A186:A187"/>
    <mergeCell ref="B186:B187"/>
    <mergeCell ref="B188:E188"/>
    <mergeCell ref="A189:A190"/>
    <mergeCell ref="B189:B190"/>
    <mergeCell ref="B219:F219"/>
    <mergeCell ref="B220:F220"/>
    <mergeCell ref="B222:E222"/>
    <mergeCell ref="B226:E226"/>
    <mergeCell ref="A205:A207"/>
    <mergeCell ref="B205:B207"/>
    <mergeCell ref="B208:E208"/>
    <mergeCell ref="A211:A213"/>
    <mergeCell ref="B211:B213"/>
    <mergeCell ref="A214:A215"/>
    <mergeCell ref="B214:B215"/>
    <mergeCell ref="A240:A241"/>
    <mergeCell ref="B240:B241"/>
    <mergeCell ref="A250:A252"/>
    <mergeCell ref="B250:B252"/>
    <mergeCell ref="A253:A255"/>
    <mergeCell ref="B253:B255"/>
    <mergeCell ref="B228:F228"/>
    <mergeCell ref="B229:F229"/>
    <mergeCell ref="A232:A239"/>
    <mergeCell ref="B232:B239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Stachowicz</dc:creator>
  <cp:lastModifiedBy>Patrycja Bożek (RZGW Kraków)</cp:lastModifiedBy>
  <dcterms:created xsi:type="dcterms:W3CDTF">2022-01-27T13:49:05Z</dcterms:created>
  <dcterms:modified xsi:type="dcterms:W3CDTF">2022-03-16T12:21:11Z</dcterms:modified>
</cp:coreProperties>
</file>