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System\Pulpit\POSTĘPOWANIA PRZETARGOWE MOJE\Zamówienia 2022\BI.ROZ.2810.23.2022.AC SSO\Zmiana treści SWZ\"/>
    </mc:Choice>
  </mc:AlternateContent>
  <xr:revisionPtr revIDLastSave="0" documentId="13_ncr:1_{9B993BE7-8B56-43EB-B380-9CA80593004E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kalkulacja ofertowa" sheetId="3" r:id="rId1"/>
  </sheets>
  <definedNames>
    <definedName name="_xlnm.Print_Area" localSheetId="0">'kalkulacja ofertowa'!$A$1:$E$38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8" i="3" l="1"/>
  <c r="E25" i="3"/>
  <c r="E26" i="3"/>
  <c r="E27" i="3"/>
  <c r="E19" i="3"/>
  <c r="E20" i="3" l="1"/>
  <c r="E21" i="3"/>
  <c r="E22" i="3"/>
  <c r="E23" i="3"/>
  <c r="E24" i="3"/>
  <c r="E17" i="3"/>
  <c r="E15" i="3"/>
  <c r="E14" i="3"/>
  <c r="E16" i="3" s="1"/>
  <c r="E29" i="3" l="1"/>
  <c r="E30" i="3" l="1"/>
  <c r="E31" i="3" s="1"/>
</calcChain>
</file>

<file path=xl/sharedStrings.xml><?xml version="1.0" encoding="utf-8"?>
<sst xmlns="http://schemas.openxmlformats.org/spreadsheetml/2006/main" count="51" uniqueCount="48">
  <si>
    <t>Ja/My, niżej podpisany(-ni)</t>
  </si>
  <si>
    <t>…………………………………………………………………………………………………………………………………………………………………………………………………………………………..</t>
  </si>
  <si>
    <t>działając w imieniu i na rzecz:</t>
  </si>
  <si>
    <t>L.p.</t>
  </si>
  <si>
    <t>1.1</t>
  </si>
  <si>
    <t>1.2</t>
  </si>
  <si>
    <t>3.1</t>
  </si>
  <si>
    <t>3.2</t>
  </si>
  <si>
    <t>3.3</t>
  </si>
  <si>
    <t>3.4</t>
  </si>
  <si>
    <t>3.5</t>
  </si>
  <si>
    <t>Wyszczególnienie</t>
  </si>
  <si>
    <t>RAZEM WARTOŚĆ NETTO</t>
  </si>
  <si>
    <t>CENA BRUTTO</t>
  </si>
  <si>
    <t>(podać pełną nazwę/firmę, adres, a także w zależności od podmiotu: NIP/PESEL, KRS/CEiDG, REGON)
w przypadku składania oferty przez podmioty występujące wspólnie podać nazwy (firmy) i dokładne adresy wszystkich Wykonawców)</t>
  </si>
  <si>
    <t>Wartość netto</t>
  </si>
  <si>
    <t>……………………………………………………</t>
  </si>
  <si>
    <t>…………………………………………</t>
  </si>
  <si>
    <r>
      <t xml:space="preserve">     </t>
    </r>
    <r>
      <rPr>
        <sz val="8"/>
        <color theme="1"/>
        <rFont val="Calibri"/>
        <family val="2"/>
        <charset val="238"/>
        <scheme val="minor"/>
      </rPr>
      <t xml:space="preserve"> miejscowość, data</t>
    </r>
    <r>
      <rPr>
        <sz val="10"/>
        <color theme="1"/>
        <rFont val="Calibri"/>
        <family val="2"/>
        <charset val="238"/>
        <scheme val="minor"/>
      </rPr>
      <t xml:space="preserve"> </t>
    </r>
  </si>
  <si>
    <t>WARTOŚĆ PODATKU VAT</t>
  </si>
  <si>
    <t xml:space="preserve">KALKULACJA OFERTOWA </t>
  </si>
  <si>
    <r>
      <t xml:space="preserve">składając ofertę w postępowaniu o udzielenie zamówienia publicznego pn.: </t>
    </r>
    <r>
      <rPr>
        <b/>
        <sz val="10"/>
        <color theme="1"/>
        <rFont val="Calibri"/>
        <family val="2"/>
        <charset val="238"/>
        <scheme val="minor"/>
      </rPr>
      <t>„Utrzymanie Systemu Sygnalizacji Ostrzegawczej na Wielkich Jeziorach Mazurskich”</t>
    </r>
    <r>
      <rPr>
        <sz val="10"/>
        <color theme="1"/>
        <rFont val="Calibri"/>
        <family val="2"/>
        <charset val="238"/>
        <scheme val="minor"/>
      </rPr>
      <t xml:space="preserve"> składam (-my) kalkulację ofertową zgodnie z poniższą tabelą:</t>
    </r>
  </si>
  <si>
    <t>Cena jednostkowa netto</t>
  </si>
  <si>
    <t>PRZEGLĄDY</t>
  </si>
  <si>
    <t xml:space="preserve">Wykonanie przeglądu przedsezonowego        </t>
  </si>
  <si>
    <t xml:space="preserve">Wykonanie przeglądu posezonowego            </t>
  </si>
  <si>
    <t>RAZEM PRZEGLĄDY</t>
  </si>
  <si>
    <t>2</t>
  </si>
  <si>
    <t>CZĘŚCI ZAMIENNE</t>
  </si>
  <si>
    <t>RAZEM CZĘŚĆI ZAMIENNE</t>
  </si>
  <si>
    <t xml:space="preserve">sterownik MS-STER-LED-01 </t>
  </si>
  <si>
    <t xml:space="preserve">sterownik MS-ME24PP-00 </t>
  </si>
  <si>
    <t xml:space="preserve">telefon MS-GSM </t>
  </si>
  <si>
    <t>lampa MSL-50000Y nowa</t>
  </si>
  <si>
    <t xml:space="preserve">turbina wiatrowa </t>
  </si>
  <si>
    <t>Ilość (szt)</t>
  </si>
  <si>
    <t>lampa MSL-50000Y regenerowana</t>
  </si>
  <si>
    <t>3.6</t>
  </si>
  <si>
    <t>Załącznik nr 3 do SWZ</t>
  </si>
  <si>
    <t>Konserwacja systemu w ujęciu miesięcznym (usługa realizowana w terminach od 01.05.2022 r. do 31.10.2022 r. oraz od 01.05.2023r. do 31.10.2023 r.)</t>
  </si>
  <si>
    <t>Panel fotowoltaiczny</t>
  </si>
  <si>
    <t>Regulator ładowania</t>
  </si>
  <si>
    <t>Aktualizacja oprogramowania i wymiana serwera</t>
  </si>
  <si>
    <t>3.7</t>
  </si>
  <si>
    <t>3.8</t>
  </si>
  <si>
    <t>3.9</t>
  </si>
  <si>
    <r>
      <t>UWAGA!!!</t>
    </r>
    <r>
      <rPr>
        <i/>
        <sz val="9"/>
        <color rgb="FFFF0000"/>
        <rFont val="Calibri"/>
        <family val="2"/>
        <charset val="238"/>
      </rPr>
      <t xml:space="preserve">  Niniejszy formularz winien być sporządzony w postaci elektronicznej i opatrzony kwalifikowanym podpisem elektronicznym, podpisem zaufanym lub  podpisem osobistym osoby upoważnionej (wypełniając formularz zaleca się usunąć tą informację).</t>
    </r>
  </si>
  <si>
    <t>podpis osoby (osób) uprawnionej(ych) do reprezentowania Wykonawcy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</si>
</sst>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7">
    <font>
      <sz val="11"/>
      <color theme="1"/>
      <name val="Czcionka tekstu podstawowego"/>
      <family val="2"/>
      <charset val="238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i/>
      <u/>
      <sz val="9"/>
      <color rgb="FFFF0000"/>
      <name val="Calibri"/>
      <family val="2"/>
      <charset val="238"/>
    </font>
    <font>
      <i/>
      <sz val="9"/>
      <color rgb="FFFF0000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2" fillId="0" borderId="0" xfId="0" applyFont="1"/>
    <xf numFmtId="0" fontId="1" fillId="0" borderId="3" xfId="0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164" fontId="1" fillId="2" borderId="4" xfId="0" applyNumberFormat="1" applyFont="1" applyFill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top"/>
    </xf>
    <xf numFmtId="49" fontId="2" fillId="0" borderId="2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justify" vertical="center" wrapText="1"/>
    </xf>
    <xf numFmtId="0" fontId="2" fillId="0" borderId="5" xfId="0" applyFont="1" applyBorder="1" applyAlignment="1">
      <alignment horizontal="justify" vertical="center" wrapText="1"/>
    </xf>
    <xf numFmtId="0" fontId="2" fillId="0" borderId="0" xfId="0" applyFont="1" applyAlignment="1">
      <alignment horizontal="center"/>
    </xf>
    <xf numFmtId="0" fontId="2" fillId="0" borderId="8" xfId="0" applyFont="1" applyBorder="1" applyAlignment="1">
      <alignment horizontal="center"/>
    </xf>
    <xf numFmtId="0" fontId="1" fillId="0" borderId="3" xfId="0" applyFont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justify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49" fontId="2" fillId="0" borderId="19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justify" wrapText="1"/>
    </xf>
    <xf numFmtId="0" fontId="2" fillId="0" borderId="0" xfId="0" applyFont="1" applyAlignment="1">
      <alignment horizontal="justify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/>
    </xf>
    <xf numFmtId="0" fontId="1" fillId="2" borderId="6" xfId="0" applyNumberFormat="1" applyFont="1" applyFill="1" applyBorder="1" applyAlignment="1">
      <alignment horizontal="center" vertical="center"/>
    </xf>
    <xf numFmtId="0" fontId="1" fillId="2" borderId="18" xfId="0" applyNumberFormat="1" applyFont="1" applyFill="1" applyBorder="1" applyAlignment="1">
      <alignment horizontal="center" vertical="center"/>
    </xf>
    <xf numFmtId="0" fontId="1" fillId="2" borderId="7" xfId="0" applyNumberFormat="1" applyFont="1" applyFill="1" applyBorder="1" applyAlignment="1">
      <alignment horizontal="center" vertical="center"/>
    </xf>
    <xf numFmtId="0" fontId="1" fillId="2" borderId="9" xfId="0" applyNumberFormat="1" applyFont="1" applyFill="1" applyBorder="1" applyAlignment="1">
      <alignment horizontal="center" vertical="center"/>
    </xf>
    <xf numFmtId="0" fontId="1" fillId="2" borderId="14" xfId="0" applyNumberFormat="1" applyFont="1" applyFill="1" applyBorder="1" applyAlignment="1">
      <alignment horizontal="center" vertical="center"/>
    </xf>
    <xf numFmtId="0" fontId="1" fillId="2" borderId="10" xfId="0" applyNumberFormat="1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49" fontId="1" fillId="0" borderId="9" xfId="0" applyNumberFormat="1" applyFont="1" applyFill="1" applyBorder="1" applyAlignment="1">
      <alignment horizontal="center" vertical="center"/>
    </xf>
    <xf numFmtId="49" fontId="1" fillId="0" borderId="14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49" fontId="1" fillId="0" borderId="15" xfId="0" applyNumberFormat="1" applyFont="1" applyFill="1" applyBorder="1" applyAlignment="1">
      <alignment horizontal="center" vertical="center"/>
    </xf>
    <xf numFmtId="49" fontId="1" fillId="0" borderId="16" xfId="0" applyNumberFormat="1" applyFont="1" applyFill="1" applyBorder="1" applyAlignment="1">
      <alignment horizontal="center" vertical="center"/>
    </xf>
    <xf numFmtId="49" fontId="1" fillId="0" borderId="17" xfId="0" applyNumberFormat="1" applyFon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37"/>
  <sheetViews>
    <sheetView tabSelected="1" view="pageBreakPreview" topLeftCell="A13" zoomScaleNormal="100" zoomScaleSheetLayoutView="100" workbookViewId="0">
      <selection activeCell="D17" sqref="D17"/>
    </sheetView>
  </sheetViews>
  <sheetFormatPr defaultRowHeight="12.75"/>
  <cols>
    <col min="1" max="1" width="9" style="1"/>
    <col min="2" max="2" width="36.75" style="1" customWidth="1"/>
    <col min="3" max="3" width="12.875" style="1" customWidth="1"/>
    <col min="4" max="4" width="16.375" style="1" customWidth="1"/>
    <col min="5" max="5" width="20" style="1" customWidth="1"/>
    <col min="6" max="16384" width="9" style="1"/>
  </cols>
  <sheetData>
    <row r="1" spans="1:5">
      <c r="A1" s="23" t="s">
        <v>38</v>
      </c>
      <c r="B1" s="23"/>
      <c r="C1" s="23"/>
      <c r="D1" s="23"/>
      <c r="E1" s="23"/>
    </row>
    <row r="2" spans="1:5" ht="27.75" customHeight="1">
      <c r="A2" s="24" t="s">
        <v>20</v>
      </c>
      <c r="B2" s="24"/>
      <c r="C2" s="24"/>
      <c r="D2" s="24"/>
      <c r="E2" s="24"/>
    </row>
    <row r="3" spans="1:5" ht="20.25" customHeight="1">
      <c r="A3" s="25" t="s">
        <v>0</v>
      </c>
      <c r="B3" s="25"/>
      <c r="C3" s="25"/>
      <c r="D3" s="25"/>
      <c r="E3" s="25"/>
    </row>
    <row r="4" spans="1:5" ht="21.75" customHeight="1">
      <c r="A4" s="26" t="s">
        <v>1</v>
      </c>
      <c r="B4" s="26"/>
      <c r="C4" s="26"/>
      <c r="D4" s="26"/>
      <c r="E4" s="26"/>
    </row>
    <row r="5" spans="1:5" ht="20.25" customHeight="1">
      <c r="A5" s="26" t="s">
        <v>1</v>
      </c>
      <c r="B5" s="26"/>
      <c r="C5" s="26"/>
      <c r="D5" s="26"/>
      <c r="E5" s="26"/>
    </row>
    <row r="6" spans="1:5" ht="24" customHeight="1">
      <c r="A6" s="25" t="s">
        <v>2</v>
      </c>
      <c r="B6" s="25"/>
      <c r="C6" s="25"/>
      <c r="D6" s="25"/>
      <c r="E6" s="25"/>
    </row>
    <row r="7" spans="1:5" ht="23.25" customHeight="1">
      <c r="A7" s="26" t="s">
        <v>1</v>
      </c>
      <c r="B7" s="26"/>
      <c r="C7" s="26"/>
      <c r="D7" s="26"/>
      <c r="E7" s="26"/>
    </row>
    <row r="8" spans="1:5" ht="21" customHeight="1">
      <c r="A8" s="26" t="s">
        <v>1</v>
      </c>
      <c r="B8" s="26"/>
      <c r="C8" s="26"/>
      <c r="D8" s="26"/>
      <c r="E8" s="26"/>
    </row>
    <row r="9" spans="1:5" ht="27" customHeight="1">
      <c r="A9" s="29" t="s">
        <v>14</v>
      </c>
      <c r="B9" s="30"/>
      <c r="C9" s="30"/>
      <c r="D9" s="30"/>
      <c r="E9" s="30"/>
    </row>
    <row r="10" spans="1:5" ht="33" customHeight="1">
      <c r="A10" s="27" t="s">
        <v>21</v>
      </c>
      <c r="B10" s="28"/>
      <c r="C10" s="28"/>
      <c r="D10" s="28"/>
      <c r="E10" s="28"/>
    </row>
    <row r="12" spans="1:5" ht="44.25" customHeight="1" thickBot="1">
      <c r="A12" s="2" t="s">
        <v>3</v>
      </c>
      <c r="B12" s="2" t="s">
        <v>11</v>
      </c>
      <c r="C12" s="12" t="s">
        <v>22</v>
      </c>
      <c r="D12" s="12" t="s">
        <v>35</v>
      </c>
      <c r="E12" s="2" t="s">
        <v>15</v>
      </c>
    </row>
    <row r="13" spans="1:5" ht="24.75" customHeight="1" thickTop="1">
      <c r="A13" s="39" t="s">
        <v>23</v>
      </c>
      <c r="B13" s="40"/>
      <c r="C13" s="40"/>
      <c r="D13" s="40"/>
      <c r="E13" s="41"/>
    </row>
    <row r="14" spans="1:5" ht="30" customHeight="1">
      <c r="A14" s="13" t="s">
        <v>4</v>
      </c>
      <c r="B14" s="8" t="s">
        <v>24</v>
      </c>
      <c r="C14" s="14"/>
      <c r="D14" s="18">
        <v>2</v>
      </c>
      <c r="E14" s="3">
        <f>ROUND(C14*D14,2)</f>
        <v>0</v>
      </c>
    </row>
    <row r="15" spans="1:5" ht="27.75" customHeight="1">
      <c r="A15" s="13" t="s">
        <v>5</v>
      </c>
      <c r="B15" s="8" t="s">
        <v>25</v>
      </c>
      <c r="C15" s="14"/>
      <c r="D15" s="18">
        <v>2</v>
      </c>
      <c r="E15" s="3">
        <f>ROUND(C15*D15,2)</f>
        <v>0</v>
      </c>
    </row>
    <row r="16" spans="1:5" ht="23.25" customHeight="1">
      <c r="A16" s="42" t="s">
        <v>26</v>
      </c>
      <c r="B16" s="43"/>
      <c r="C16" s="43"/>
      <c r="D16" s="44"/>
      <c r="E16" s="15">
        <f>SUM(E14:E15)</f>
        <v>0</v>
      </c>
    </row>
    <row r="17" spans="1:5" ht="49.5" customHeight="1">
      <c r="A17" s="16" t="s">
        <v>27</v>
      </c>
      <c r="B17" s="17" t="s">
        <v>39</v>
      </c>
      <c r="C17" s="19"/>
      <c r="D17" s="20">
        <v>12</v>
      </c>
      <c r="E17" s="15">
        <f>ROUND(C17*D17,2)</f>
        <v>0</v>
      </c>
    </row>
    <row r="18" spans="1:5" ht="30.75" customHeight="1">
      <c r="A18" s="42" t="s">
        <v>28</v>
      </c>
      <c r="B18" s="43"/>
      <c r="C18" s="43"/>
      <c r="D18" s="43"/>
      <c r="E18" s="44"/>
    </row>
    <row r="19" spans="1:5" ht="27.75" customHeight="1">
      <c r="A19" s="7" t="s">
        <v>6</v>
      </c>
      <c r="B19" s="8" t="s">
        <v>30</v>
      </c>
      <c r="C19" s="14"/>
      <c r="D19" s="18">
        <v>4</v>
      </c>
      <c r="E19" s="3">
        <f>ROUND(C19*D19,2)</f>
        <v>0</v>
      </c>
    </row>
    <row r="20" spans="1:5" ht="26.25" customHeight="1">
      <c r="A20" s="7" t="s">
        <v>7</v>
      </c>
      <c r="B20" s="9" t="s">
        <v>31</v>
      </c>
      <c r="C20" s="14"/>
      <c r="D20" s="18">
        <v>4</v>
      </c>
      <c r="E20" s="3">
        <f t="shared" ref="E20:E27" si="0">ROUND(C20*D20,2)</f>
        <v>0</v>
      </c>
    </row>
    <row r="21" spans="1:5" ht="25.5" customHeight="1">
      <c r="A21" s="7" t="s">
        <v>8</v>
      </c>
      <c r="B21" s="9" t="s">
        <v>32</v>
      </c>
      <c r="C21" s="14"/>
      <c r="D21" s="18">
        <v>2</v>
      </c>
      <c r="E21" s="3">
        <f t="shared" si="0"/>
        <v>0</v>
      </c>
    </row>
    <row r="22" spans="1:5" ht="27.75" customHeight="1">
      <c r="A22" s="7" t="s">
        <v>9</v>
      </c>
      <c r="B22" s="9" t="s">
        <v>33</v>
      </c>
      <c r="C22" s="14"/>
      <c r="D22" s="18">
        <v>2</v>
      </c>
      <c r="E22" s="3">
        <f t="shared" si="0"/>
        <v>0</v>
      </c>
    </row>
    <row r="23" spans="1:5" ht="27" customHeight="1">
      <c r="A23" s="7" t="s">
        <v>10</v>
      </c>
      <c r="B23" s="9" t="s">
        <v>36</v>
      </c>
      <c r="C23" s="14"/>
      <c r="D23" s="18">
        <v>5</v>
      </c>
      <c r="E23" s="3">
        <f t="shared" si="0"/>
        <v>0</v>
      </c>
    </row>
    <row r="24" spans="1:5" ht="24.75" customHeight="1">
      <c r="A24" s="7" t="s">
        <v>37</v>
      </c>
      <c r="B24" s="9" t="s">
        <v>34</v>
      </c>
      <c r="C24" s="14"/>
      <c r="D24" s="18">
        <v>3</v>
      </c>
      <c r="E24" s="3">
        <f t="shared" si="0"/>
        <v>0</v>
      </c>
    </row>
    <row r="25" spans="1:5" ht="24.75" customHeight="1">
      <c r="A25" s="13" t="s">
        <v>43</v>
      </c>
      <c r="B25" s="8" t="s">
        <v>40</v>
      </c>
      <c r="C25" s="14"/>
      <c r="D25" s="18">
        <v>4</v>
      </c>
      <c r="E25" s="3">
        <f t="shared" si="0"/>
        <v>0</v>
      </c>
    </row>
    <row r="26" spans="1:5" ht="24.75" customHeight="1">
      <c r="A26" s="13" t="s">
        <v>44</v>
      </c>
      <c r="B26" s="8" t="s">
        <v>41</v>
      </c>
      <c r="C26" s="14"/>
      <c r="D26" s="18">
        <v>2</v>
      </c>
      <c r="E26" s="3">
        <f t="shared" si="0"/>
        <v>0</v>
      </c>
    </row>
    <row r="27" spans="1:5" ht="24.75" customHeight="1">
      <c r="A27" s="21" t="s">
        <v>45</v>
      </c>
      <c r="B27" s="8" t="s">
        <v>42</v>
      </c>
      <c r="C27" s="14"/>
      <c r="D27" s="18">
        <v>1</v>
      </c>
      <c r="E27" s="3">
        <f t="shared" si="0"/>
        <v>0</v>
      </c>
    </row>
    <row r="28" spans="1:5" ht="24" customHeight="1" thickBot="1">
      <c r="A28" s="45" t="s">
        <v>29</v>
      </c>
      <c r="B28" s="46"/>
      <c r="C28" s="46"/>
      <c r="D28" s="47"/>
      <c r="E28" s="15">
        <f>SUM(E19:E27)</f>
        <v>0</v>
      </c>
    </row>
    <row r="29" spans="1:5" ht="32.25" customHeight="1" thickTop="1">
      <c r="A29" s="33" t="s">
        <v>12</v>
      </c>
      <c r="B29" s="34"/>
      <c r="C29" s="34"/>
      <c r="D29" s="35"/>
      <c r="E29" s="4">
        <f>E28+E17+E16</f>
        <v>0</v>
      </c>
    </row>
    <row r="30" spans="1:5" ht="28.5" customHeight="1">
      <c r="A30" s="36" t="s">
        <v>19</v>
      </c>
      <c r="B30" s="37"/>
      <c r="C30" s="37"/>
      <c r="D30" s="38"/>
      <c r="E30" s="5">
        <f>ROUND(E29*0.23,2)</f>
        <v>0</v>
      </c>
    </row>
    <row r="31" spans="1:5" ht="28.5" customHeight="1">
      <c r="A31" s="36" t="s">
        <v>13</v>
      </c>
      <c r="B31" s="37"/>
      <c r="C31" s="37"/>
      <c r="D31" s="38"/>
      <c r="E31" s="5">
        <f>E29+E30</f>
        <v>0</v>
      </c>
    </row>
    <row r="32" spans="1:5">
      <c r="A32" s="32"/>
      <c r="B32" s="32"/>
      <c r="C32" s="11"/>
      <c r="D32" s="11"/>
      <c r="E32" s="32"/>
    </row>
    <row r="33" spans="1:5">
      <c r="A33" s="26"/>
      <c r="B33" s="26"/>
      <c r="C33" s="10"/>
      <c r="D33" s="10"/>
      <c r="E33" s="26"/>
    </row>
    <row r="34" spans="1:5" ht="35.25" customHeight="1">
      <c r="A34" s="26"/>
      <c r="B34" s="26"/>
      <c r="C34" s="10"/>
      <c r="D34" s="10"/>
      <c r="E34" s="26"/>
    </row>
    <row r="35" spans="1:5" ht="14.25" customHeight="1">
      <c r="B35" s="1" t="s">
        <v>17</v>
      </c>
      <c r="D35" s="26" t="s">
        <v>16</v>
      </c>
      <c r="E35" s="26"/>
    </row>
    <row r="36" spans="1:5" s="6" customFormat="1" ht="39.75" customHeight="1">
      <c r="B36" s="6" t="s">
        <v>18</v>
      </c>
      <c r="D36" s="31" t="s">
        <v>47</v>
      </c>
      <c r="E36" s="31"/>
    </row>
    <row r="37" spans="1:5" ht="25.5" customHeight="1">
      <c r="A37" s="22" t="s">
        <v>46</v>
      </c>
      <c r="B37" s="22"/>
      <c r="C37" s="22"/>
      <c r="D37" s="22"/>
      <c r="E37" s="22"/>
    </row>
  </sheetData>
  <mergeCells count="23">
    <mergeCell ref="A29:D29"/>
    <mergeCell ref="A30:D30"/>
    <mergeCell ref="A31:D31"/>
    <mergeCell ref="A13:E13"/>
    <mergeCell ref="A16:D16"/>
    <mergeCell ref="A18:E18"/>
    <mergeCell ref="A28:D28"/>
    <mergeCell ref="A37:E37"/>
    <mergeCell ref="A1:E1"/>
    <mergeCell ref="A2:E2"/>
    <mergeCell ref="A3:E3"/>
    <mergeCell ref="A4:E4"/>
    <mergeCell ref="A10:E10"/>
    <mergeCell ref="A5:E5"/>
    <mergeCell ref="A6:E6"/>
    <mergeCell ref="A7:E7"/>
    <mergeCell ref="A8:E8"/>
    <mergeCell ref="A9:E9"/>
    <mergeCell ref="D35:E35"/>
    <mergeCell ref="D36:E36"/>
    <mergeCell ref="A32:A34"/>
    <mergeCell ref="B32:B34"/>
    <mergeCell ref="E32:E34"/>
  </mergeCells>
  <pageMargins left="0.70866141732283472" right="0.70866141732283472" top="0.74803149606299213" bottom="0.68" header="0.31496062992125984" footer="0.31496062992125984"/>
  <pageSetup paperSize="9" scale="7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kalkulacja ofertowa</vt:lpstr>
      <vt:lpstr>'kalkulacja ofertowa'!Obszar_wydruku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Paweł Majer</dc:creator>
  <cp:lastModifiedBy>Aniela Chomańska</cp:lastModifiedBy>
  <cp:lastPrinted>2020-03-19T12:14:49Z</cp:lastPrinted>
  <dcterms:created xsi:type="dcterms:W3CDTF">2011-03-29T10:18:23Z</dcterms:created>
  <dcterms:modified xsi:type="dcterms:W3CDTF">2022-03-28T11:16:41Z</dcterms:modified>
</cp:coreProperties>
</file>