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<sst xmlns="http://schemas.openxmlformats.org/spreadsheetml/2006/main" count="160" uniqueCount="118">
  <si>
    <t>Lp.</t>
  </si>
  <si>
    <t>Asortyment robót</t>
  </si>
  <si>
    <t>Ilość jednostek</t>
  </si>
  <si>
    <t>Zryczałtowana cena jednostkowa netto /zł/</t>
  </si>
  <si>
    <t>Jednostka miary</t>
  </si>
  <si>
    <t>Wartość brutto:</t>
  </si>
  <si>
    <t>Numer SST</t>
  </si>
  <si>
    <t>Łączna wartość robót netto (bez VAT)</t>
  </si>
  <si>
    <t xml:space="preserve">Podatek VAT: </t>
  </si>
  <si>
    <t>Słownie:</t>
  </si>
  <si>
    <t xml:space="preserve"> </t>
  </si>
  <si>
    <t>m</t>
  </si>
  <si>
    <t>szt.</t>
  </si>
  <si>
    <t>"Remont pomieszczenia socjalno-biurowego na SW Przewóz"</t>
  </si>
  <si>
    <t>1. Prace remontowe w zakresie remontu instalacji elektrycznej</t>
  </si>
  <si>
    <t>1.1.</t>
  </si>
  <si>
    <t>1.2.</t>
  </si>
  <si>
    <t>1.3.</t>
  </si>
  <si>
    <t>demontaż wyłączników</t>
  </si>
  <si>
    <t>demontaż gniazd</t>
  </si>
  <si>
    <t>demontaż lamp</t>
  </si>
  <si>
    <t>demontaż ogrzewaczy wody</t>
  </si>
  <si>
    <t>demontaż grzejników</t>
  </si>
  <si>
    <t>demontaż centralki alarmowej, panelu informacyjnego i innych</t>
  </si>
  <si>
    <r>
      <t xml:space="preserve">Wartość robót                netto /zł/                 </t>
    </r>
    <r>
      <rPr>
        <sz val="9"/>
        <rFont val="Arial"/>
        <family val="2"/>
      </rPr>
      <t>(5x6)</t>
    </r>
  </si>
  <si>
    <t>2. Prace remontowe w zakresie remontu pomieszczeń sanitarnych</t>
  </si>
  <si>
    <t>demontaż kabiny prysznicowej wraz z osprzętem</t>
  </si>
  <si>
    <t>demontaż umywalki wraz z osprzętem</t>
  </si>
  <si>
    <t>demontaż miski sedesowej wraz z osprzętem</t>
  </si>
  <si>
    <t>demontaż ogrzewacza wody</t>
  </si>
  <si>
    <t>skucie płytek ściennych i podłogowych na potrzeby remontu instalacji wodnej i kanalizacyjnej                                                                  (m2)</t>
  </si>
  <si>
    <t>2.1.</t>
  </si>
  <si>
    <t>kpl</t>
  </si>
  <si>
    <t>m2</t>
  </si>
  <si>
    <t>mb</t>
  </si>
  <si>
    <t>wymiana instalacji wodnej i kanalizacyjnej wg potrzeb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</si>
  <si>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</si>
  <si>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</si>
  <si>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</si>
  <si>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</si>
  <si>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</si>
  <si>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</si>
  <si>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</si>
  <si>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</si>
  <si>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</si>
  <si>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</si>
  <si>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</si>
  <si>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</si>
  <si>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</si>
  <si>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</si>
  <si>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</si>
  <si>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</si>
  <si>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</si>
  <si>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</si>
  <si>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</si>
  <si>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</si>
  <si>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</si>
  <si>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</si>
  <si>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</si>
  <si>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</si>
  <si>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</si>
  <si>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 Prace remontowe w zakresie remontu kuchni</t>
  </si>
  <si>
    <t>demontaż paneli ściennych i sufitowych w kuchni</t>
  </si>
  <si>
    <t>skucie płytek sciennych w kuchni, wyrównanie powierzchni</t>
  </si>
  <si>
    <t>remont instalacji wodnej i kanalizacyjnej</t>
  </si>
  <si>
    <t>przygotowanie do malowania, malowanie ścian i sufitu w kuchni</t>
  </si>
  <si>
    <t>3.1.</t>
  </si>
  <si>
    <t>3.5.</t>
  </si>
  <si>
    <t>3.10.</t>
  </si>
  <si>
    <t>3.2.</t>
  </si>
  <si>
    <t>3.3.</t>
  </si>
  <si>
    <t>3.4.</t>
  </si>
  <si>
    <t>3.6.</t>
  </si>
  <si>
    <t>3.7.</t>
  </si>
  <si>
    <t>3.8.</t>
  </si>
  <si>
    <t>3.9.</t>
  </si>
  <si>
    <t>4. Prace remontowe w zakresie remontu pozostałych pomieszczeń</t>
  </si>
  <si>
    <t>4.1.</t>
  </si>
  <si>
    <t>4.2.</t>
  </si>
  <si>
    <t>4.3.</t>
  </si>
  <si>
    <t>4.4.</t>
  </si>
  <si>
    <t>4.5.</t>
  </si>
  <si>
    <t>4.6.</t>
  </si>
  <si>
    <t>4.7.</t>
  </si>
  <si>
    <t>4.8.</t>
  </si>
  <si>
    <t>demontaż paneli ściennych i sufitowych w pom operatorów wraz z utylizacją</t>
  </si>
  <si>
    <t>demontaż mebli kuchennych, ogrzewacza wody, zlewozmywaka</t>
  </si>
  <si>
    <t>zakup i ułożenie nowych płytek ściennych i podłogowych po remoncie instalacji wodnej i kanalizacyjnej</t>
  </si>
  <si>
    <t>zakup i montaż pisuaru wraz z osprzętem</t>
  </si>
  <si>
    <t>zakup i montaż nowych ogrzewaczy wody</t>
  </si>
  <si>
    <t>zakup i montaż nowych lamp</t>
  </si>
  <si>
    <t>zakup i montaż montaż nowych gniazd</t>
  </si>
  <si>
    <t>zakup i montaż  nowych wyłączników, przełączników, czujnikow ruchu</t>
  </si>
  <si>
    <t>Wymiana części instalacji elektrycznej oświetleniowej: przewód elektryczny 3x1,5</t>
  </si>
  <si>
    <t>Montaż części instalacji elektrycznej ogrzewania: przewód elektryczny 3x2,5</t>
  </si>
  <si>
    <t>zakup i montaż centralki alarmowej, panelu informacyjnego i innych</t>
  </si>
  <si>
    <t>zakup i montaż  nowych grzejników</t>
  </si>
  <si>
    <t>Montaż części instalacji elektrycznej gniazd: przewód elektryczny 3x2,5</t>
  </si>
  <si>
    <t>Montaż  części instalacji elektrycznej ogrzewania wody użytkowej: przewód elektryczny 5x2,5</t>
  </si>
  <si>
    <t>Montaż części instalacji elektrycznej innej: przewód elektryczny wg potrzeb</t>
  </si>
  <si>
    <t>zakup i montaż nowej kabiny prysznicowej wraz z osprzętem. Kabina wykonana z wykożystaniem istniejącej wnęki, brodzik flizowany z kratką ściekową wydzielony progiem 10-15cm, kotara prysznicowa ok 100cm z tworzywa, klasyczny prysznic z  baterią prysznicową z wylewką</t>
  </si>
  <si>
    <t>zakup i montaż nowej umywalki wraz z osprzętem i szafką podumywalkową. Standardowa umywalka ceramiczna biała o szerokośco ok 60cm wraz z szafką podumywalkową białą. Standardowa bateria umywalkowa z przyłaczem podumywalkowym.</t>
  </si>
  <si>
    <t>zakup i montaż nowego ogrzewacza wody wraz z osprzetem. Ogrzewacz wody 3faz o mocy ok 15 kW przystosowany do standardowej wylewki prysznicowej i umywalkowej.</t>
  </si>
  <si>
    <t>montaż mebli kuchennych. Montaż istniejących szafek stojących 80 i  2 szafek wiszących 80</t>
  </si>
  <si>
    <t xml:space="preserve">zakup i montaż nowego blatu kuchennego. Blat kuchenny MDF  wodooporny o wym 170 cm x szer standardowa 60 cm, kolor ciemny drewnopodobny  dopasowany do istniejących mebli </t>
  </si>
  <si>
    <t>zakup imontaż nowego zlewozmywaka wraz z armaturą. Zlewozmywak jednokomorowy z ociekaczem stalowy nierdzewny do montażu w blacie kuchennym, preferowany ociekacz po lewej stronie</t>
  </si>
  <si>
    <t>zakup i montaż nowego ogrzewacza wody podumywalkowego. Przepływowy ogrzewacz wody o mocy ok 4kW do montażu podumywalkowego.</t>
  </si>
  <si>
    <t>przygotowanie do malowania, malowanie ścian i sufitu w pomieszczeniu operatorów. Farba wewntrzna, zmywalna (plamoodporna), odporna na ścieranie, kolory jasne, ciepłe pastelowe</t>
  </si>
  <si>
    <t>przygotowanie do malowania, malowanie ścian i sufitu w magazynku. Farba wewntrzna, zmywalna (plamoodporna), odporna na ścieranie, kolory jasne, ciepłe pastelowe</t>
  </si>
  <si>
    <t>przygotowanie do malowania, malowanie ścian i sufitu w szatni. Farba wewntrzna, zmywalna (plamoodporna), odporna na ścieranie, kolory jasne, ciepłe pastelowe</t>
  </si>
  <si>
    <t>przygotowanie do malowania, malowanie ścian i sufitu w pomieszczeniu socjalnym. Farba wewntrzna, zmywalna (plamoodporna), odporna na ścieranie, kolory jasne, ciepłe pastelowe</t>
  </si>
  <si>
    <t>przygotowanie do malowania, malowanie ścian i sufitu w biurze. Farba wewntrzna, zmywalna (plamoodporna), odporna na ścieranie, kolory jasne, ciepłe pastelowe</t>
  </si>
  <si>
    <t>przygotowanie do malowania, malowanie ścian i sufitu w korytarzu. Farba wewntrzna, zmywalna (plamoodporna), odporna na ścieranie, kolory jasne, ciepłe pastelowe</t>
  </si>
  <si>
    <t>przygotowanie do malowania, malowanie ścian i sufitu w wiatrołapu. Farba wewntrzna, zmywalna (plamoodporna), odporna na ścieranie, kolory jasne, ciepłe pastelowe</t>
  </si>
  <si>
    <t>W cenie należy uwzględnić wszystkie koszty zwiazane z realizacją zadania w tym: 
zebranie i wywóz śmieci, przejazdy itp.</t>
  </si>
  <si>
    <t>przygotowanie do położenia płytek, położenie płytek na ściany w kuchni.Zakupić i położyć płytki ceramiczne ścienne, jasne o wymiarach ok 20X25 cm, powierzchnia gładka, łatwa w utrzymaniu, faktura płytki marmurkowa.</t>
  </si>
  <si>
    <t>zakup i montaż nowej miski sedesowej mocowanej do podłogi z dolnopłukiem, solidną deską sedesową i pozostałym osprzętem</t>
  </si>
  <si>
    <r>
      <t xml:space="preserve">                                      Kosztorys ofertowy                                            </t>
    </r>
    <r>
      <rPr>
        <sz val="9"/>
        <rFont val="Arial"/>
        <family val="2"/>
      </rPr>
      <t xml:space="preserve"> Zał. nr 2 do zapytania ofertowego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</si>
</sst>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[$-415]dddd\,\ d\ mmmm\ yyyy"/>
  </numFmts>
  <fonts count="46">
    <font>
      <sz val="10"/>
      <name val="Arial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 CE"/>
      <family val="1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166" fontId="9" fillId="0" borderId="10" xfId="0" applyNumberFormat="1" applyFont="1" applyBorder="1" applyAlignment="1">
      <alignment horizontal="center" vertical="center" textRotation="90" wrapText="1"/>
    </xf>
    <xf numFmtId="1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indent="1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textRotation="90"/>
    </xf>
    <xf numFmtId="166" fontId="11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3" sqref="I3"/>
    </sheetView>
  </sheetViews>
  <sheetFormatPr defaultColWidth="8.8515625" defaultRowHeight="12.75"/>
  <cols>
    <col min="1" max="1" width="4.140625" style="1" customWidth="1"/>
    <col min="2" max="2" width="11.140625" style="1" customWidth="1"/>
    <col min="3" max="3" width="40.140625" style="1" customWidth="1"/>
    <col min="4" max="4" width="5.28125" style="1" customWidth="1"/>
    <col min="5" max="5" width="6.8515625" style="2" customWidth="1"/>
    <col min="6" max="6" width="12.140625" style="1" customWidth="1"/>
    <col min="7" max="7" width="13.140625" style="1" customWidth="1"/>
    <col min="8" max="9" width="12.7109375" style="1" customWidth="1"/>
    <col min="10" max="10" width="10.7109375" style="1" customWidth="1"/>
    <col min="11" max="16384" width="8.8515625" style="1" customWidth="1"/>
  </cols>
  <sheetData>
    <row r="1" spans="1:10" s="4" customFormat="1" ht="16.5" customHeight="1">
      <c r="A1" s="35" t="s">
        <v>117</v>
      </c>
      <c r="B1" s="35"/>
      <c r="C1" s="35"/>
      <c r="D1" s="35"/>
      <c r="E1" s="35"/>
      <c r="F1" s="35"/>
      <c r="G1" s="35"/>
      <c r="H1" s="3"/>
      <c r="I1" s="3"/>
      <c r="J1" s="3"/>
    </row>
    <row r="2" spans="1:9" ht="40.5" customHeight="1">
      <c r="A2" s="36" t="s">
        <v>13</v>
      </c>
      <c r="B2" s="36"/>
      <c r="C2" s="36"/>
      <c r="D2" s="36"/>
      <c r="E2" s="36"/>
      <c r="F2" s="36"/>
      <c r="G2" s="36"/>
      <c r="H2" s="6"/>
      <c r="I2" s="6"/>
    </row>
    <row r="3" spans="1:7" ht="52.5" customHeight="1">
      <c r="A3" s="8" t="s">
        <v>0</v>
      </c>
      <c r="B3" s="8" t="s">
        <v>6</v>
      </c>
      <c r="C3" s="9" t="s">
        <v>1</v>
      </c>
      <c r="D3" s="10" t="s">
        <v>4</v>
      </c>
      <c r="E3" s="11" t="s">
        <v>2</v>
      </c>
      <c r="F3" s="8" t="s">
        <v>3</v>
      </c>
      <c r="G3" s="8" t="s">
        <v>24</v>
      </c>
    </row>
    <row r="4" spans="1:7" ht="9" customHeight="1">
      <c r="A4" s="5">
        <v>1</v>
      </c>
      <c r="B4" s="5">
        <v>2</v>
      </c>
      <c r="C4" s="5">
        <v>3</v>
      </c>
      <c r="D4" s="5">
        <v>4</v>
      </c>
      <c r="E4" s="26">
        <v>5</v>
      </c>
      <c r="F4" s="5">
        <v>6</v>
      </c>
      <c r="G4" s="5">
        <v>7</v>
      </c>
    </row>
    <row r="5" spans="1:7" ht="19.5" customHeight="1">
      <c r="A5" s="30" t="s">
        <v>14</v>
      </c>
      <c r="B5" s="37"/>
      <c r="C5" s="37"/>
      <c r="D5" s="37"/>
      <c r="E5" s="37"/>
      <c r="F5" s="37"/>
      <c r="G5" s="38"/>
    </row>
    <row r="6" spans="1:7" ht="19.5" customHeight="1">
      <c r="A6" s="12" t="s">
        <v>15</v>
      </c>
      <c r="B6" s="13"/>
      <c r="C6" s="7" t="s">
        <v>18</v>
      </c>
      <c r="D6" s="14" t="s">
        <v>12</v>
      </c>
      <c r="E6" s="13">
        <v>10</v>
      </c>
      <c r="F6" s="16"/>
      <c r="G6" s="9">
        <f aca="true" t="shared" si="0" ref="G6:G16">E6*F6</f>
        <v>0</v>
      </c>
    </row>
    <row r="7" spans="1:7" ht="19.5" customHeight="1">
      <c r="A7" s="12" t="s">
        <v>16</v>
      </c>
      <c r="B7" s="13"/>
      <c r="C7" s="7" t="s">
        <v>19</v>
      </c>
      <c r="D7" s="14" t="s">
        <v>12</v>
      </c>
      <c r="E7" s="13">
        <v>17</v>
      </c>
      <c r="F7" s="16"/>
      <c r="G7" s="9">
        <f t="shared" si="0"/>
        <v>0</v>
      </c>
    </row>
    <row r="8" spans="1:7" ht="19.5" customHeight="1">
      <c r="A8" s="12" t="s">
        <v>17</v>
      </c>
      <c r="B8" s="13"/>
      <c r="C8" s="7" t="s">
        <v>20</v>
      </c>
      <c r="D8" s="14" t="s">
        <v>12</v>
      </c>
      <c r="E8" s="13">
        <v>16</v>
      </c>
      <c r="F8" s="16"/>
      <c r="G8" s="9">
        <f t="shared" si="0"/>
        <v>0</v>
      </c>
    </row>
    <row r="9" spans="1:7" ht="19.5" customHeight="1">
      <c r="A9" s="12" t="s">
        <v>36</v>
      </c>
      <c r="B9" s="13"/>
      <c r="C9" s="7" t="s">
        <v>21</v>
      </c>
      <c r="D9" s="14" t="s">
        <v>12</v>
      </c>
      <c r="E9" s="27">
        <v>1</v>
      </c>
      <c r="F9" s="16"/>
      <c r="G9" s="9">
        <f t="shared" si="0"/>
        <v>0</v>
      </c>
    </row>
    <row r="10" spans="1:7" ht="19.5" customHeight="1">
      <c r="A10" s="12" t="s">
        <v>37</v>
      </c>
      <c r="B10" s="13"/>
      <c r="C10" s="7" t="s">
        <v>22</v>
      </c>
      <c r="D10" s="14" t="s">
        <v>12</v>
      </c>
      <c r="E10" s="13">
        <v>8</v>
      </c>
      <c r="F10" s="16"/>
      <c r="G10" s="9">
        <f t="shared" si="0"/>
        <v>0</v>
      </c>
    </row>
    <row r="11" spans="1:7" ht="30" customHeight="1">
      <c r="A11" s="12" t="s">
        <v>38</v>
      </c>
      <c r="B11" s="13"/>
      <c r="C11" s="7" t="s">
        <v>23</v>
      </c>
      <c r="D11" s="14" t="s">
        <v>12</v>
      </c>
      <c r="E11" s="13">
        <v>5</v>
      </c>
      <c r="F11" s="16"/>
      <c r="G11" s="9">
        <f t="shared" si="0"/>
        <v>0</v>
      </c>
    </row>
    <row r="12" spans="1:7" ht="30" customHeight="1">
      <c r="A12" s="12" t="s">
        <v>39</v>
      </c>
      <c r="B12" s="13"/>
      <c r="C12" s="7" t="s">
        <v>92</v>
      </c>
      <c r="D12" s="14" t="s">
        <v>12</v>
      </c>
      <c r="E12" s="13">
        <v>20</v>
      </c>
      <c r="F12" s="16"/>
      <c r="G12" s="9">
        <f t="shared" si="0"/>
        <v>0</v>
      </c>
    </row>
    <row r="13" spans="1:7" ht="19.5" customHeight="1">
      <c r="A13" s="12" t="s">
        <v>40</v>
      </c>
      <c r="B13" s="13"/>
      <c r="C13" s="7" t="s">
        <v>91</v>
      </c>
      <c r="D13" s="14" t="s">
        <v>12</v>
      </c>
      <c r="E13" s="13">
        <v>20</v>
      </c>
      <c r="F13" s="16"/>
      <c r="G13" s="9">
        <f t="shared" si="0"/>
        <v>0</v>
      </c>
    </row>
    <row r="14" spans="1:7" ht="19.5" customHeight="1">
      <c r="A14" s="12" t="s">
        <v>41</v>
      </c>
      <c r="B14" s="13"/>
      <c r="C14" s="7" t="s">
        <v>90</v>
      </c>
      <c r="D14" s="14" t="s">
        <v>12</v>
      </c>
      <c r="E14" s="13">
        <v>20</v>
      </c>
      <c r="F14" s="16"/>
      <c r="G14" s="9">
        <f t="shared" si="0"/>
        <v>0</v>
      </c>
    </row>
    <row r="15" spans="1:7" ht="19.5" customHeight="1">
      <c r="A15" s="12" t="s">
        <v>42</v>
      </c>
      <c r="B15" s="13"/>
      <c r="C15" s="7" t="s">
        <v>89</v>
      </c>
      <c r="D15" s="14" t="s">
        <v>12</v>
      </c>
      <c r="E15" s="13">
        <v>2</v>
      </c>
      <c r="F15" s="16"/>
      <c r="G15" s="9">
        <f t="shared" si="0"/>
        <v>0</v>
      </c>
    </row>
    <row r="16" spans="1:7" ht="19.5" customHeight="1">
      <c r="A16" s="12" t="s">
        <v>43</v>
      </c>
      <c r="B16" s="13"/>
      <c r="C16" s="7" t="s">
        <v>96</v>
      </c>
      <c r="D16" s="14" t="s">
        <v>12</v>
      </c>
      <c r="E16" s="13">
        <v>10</v>
      </c>
      <c r="F16" s="16"/>
      <c r="G16" s="9">
        <f t="shared" si="0"/>
        <v>0</v>
      </c>
    </row>
    <row r="17" spans="1:7" ht="30" customHeight="1">
      <c r="A17" s="14" t="s">
        <v>44</v>
      </c>
      <c r="B17" s="13"/>
      <c r="C17" s="7" t="s">
        <v>95</v>
      </c>
      <c r="D17" s="14" t="s">
        <v>12</v>
      </c>
      <c r="E17" s="13">
        <v>5</v>
      </c>
      <c r="F17" s="16"/>
      <c r="G17" s="9">
        <f aca="true" t="shared" si="1" ref="G17:G22">E17*F17</f>
        <v>0</v>
      </c>
    </row>
    <row r="18" spans="1:7" ht="30" customHeight="1">
      <c r="A18" s="12" t="s">
        <v>45</v>
      </c>
      <c r="B18" s="13"/>
      <c r="C18" s="17" t="s">
        <v>93</v>
      </c>
      <c r="D18" s="14" t="s">
        <v>11</v>
      </c>
      <c r="E18" s="15">
        <v>200</v>
      </c>
      <c r="F18" s="16"/>
      <c r="G18" s="9">
        <f t="shared" si="1"/>
        <v>0</v>
      </c>
    </row>
    <row r="19" spans="1:7" ht="30" customHeight="1">
      <c r="A19" s="14" t="s">
        <v>46</v>
      </c>
      <c r="B19" s="13"/>
      <c r="C19" s="17" t="s">
        <v>97</v>
      </c>
      <c r="D19" s="14" t="s">
        <v>11</v>
      </c>
      <c r="E19" s="15">
        <v>150</v>
      </c>
      <c r="F19" s="16"/>
      <c r="G19" s="9">
        <f t="shared" si="1"/>
        <v>0</v>
      </c>
    </row>
    <row r="20" spans="1:7" ht="30" customHeight="1">
      <c r="A20" s="12" t="s">
        <v>47</v>
      </c>
      <c r="B20" s="13"/>
      <c r="C20" s="17" t="s">
        <v>94</v>
      </c>
      <c r="D20" s="14" t="s">
        <v>11</v>
      </c>
      <c r="E20" s="15">
        <v>100</v>
      </c>
      <c r="F20" s="16"/>
      <c r="G20" s="9">
        <f t="shared" si="1"/>
        <v>0</v>
      </c>
    </row>
    <row r="21" spans="1:7" ht="30" customHeight="1">
      <c r="A21" s="14" t="s">
        <v>48</v>
      </c>
      <c r="B21" s="13"/>
      <c r="C21" s="17" t="s">
        <v>98</v>
      </c>
      <c r="D21" s="14" t="s">
        <v>11</v>
      </c>
      <c r="E21" s="15">
        <v>30</v>
      </c>
      <c r="F21" s="16"/>
      <c r="G21" s="9">
        <f t="shared" si="1"/>
        <v>0</v>
      </c>
    </row>
    <row r="22" spans="1:7" ht="30" customHeight="1">
      <c r="A22" s="12" t="s">
        <v>49</v>
      </c>
      <c r="B22" s="13"/>
      <c r="C22" s="17" t="s">
        <v>99</v>
      </c>
      <c r="D22" s="14" t="s">
        <v>11</v>
      </c>
      <c r="E22" s="15">
        <v>50</v>
      </c>
      <c r="F22" s="16"/>
      <c r="G22" s="9">
        <f t="shared" si="1"/>
        <v>0</v>
      </c>
    </row>
    <row r="23" spans="1:7" ht="19.5" customHeight="1">
      <c r="A23" s="30" t="s">
        <v>25</v>
      </c>
      <c r="B23" s="31"/>
      <c r="C23" s="31"/>
      <c r="D23" s="31"/>
      <c r="E23" s="31"/>
      <c r="F23" s="31"/>
      <c r="G23" s="32"/>
    </row>
    <row r="24" spans="1:7" ht="19.5" customHeight="1">
      <c r="A24" s="14" t="s">
        <v>31</v>
      </c>
      <c r="B24" s="13"/>
      <c r="C24" s="17" t="s">
        <v>26</v>
      </c>
      <c r="D24" s="25" t="s">
        <v>32</v>
      </c>
      <c r="E24" s="25">
        <v>1</v>
      </c>
      <c r="F24" s="16"/>
      <c r="G24" s="9">
        <f>E24*F24</f>
        <v>0</v>
      </c>
    </row>
    <row r="25" spans="1:7" ht="19.5" customHeight="1">
      <c r="A25" s="12" t="s">
        <v>50</v>
      </c>
      <c r="B25" s="13"/>
      <c r="C25" s="17" t="s">
        <v>27</v>
      </c>
      <c r="D25" s="25" t="s">
        <v>32</v>
      </c>
      <c r="E25" s="25">
        <v>1</v>
      </c>
      <c r="F25" s="16"/>
      <c r="G25" s="9">
        <f aca="true" t="shared" si="2" ref="G25:G46">E25*F25</f>
        <v>0</v>
      </c>
    </row>
    <row r="26" spans="1:7" ht="19.5" customHeight="1">
      <c r="A26" s="14" t="s">
        <v>51</v>
      </c>
      <c r="B26" s="13"/>
      <c r="C26" s="17" t="s">
        <v>28</v>
      </c>
      <c r="D26" s="25" t="s">
        <v>32</v>
      </c>
      <c r="E26" s="25">
        <v>1</v>
      </c>
      <c r="F26" s="16"/>
      <c r="G26" s="9">
        <f t="shared" si="2"/>
        <v>0</v>
      </c>
    </row>
    <row r="27" spans="1:7" ht="19.5" customHeight="1">
      <c r="A27" s="14" t="s">
        <v>52</v>
      </c>
      <c r="B27" s="13"/>
      <c r="C27" s="17" t="s">
        <v>29</v>
      </c>
      <c r="D27" s="25" t="s">
        <v>32</v>
      </c>
      <c r="E27" s="28">
        <v>1</v>
      </c>
      <c r="F27" s="16"/>
      <c r="G27" s="9">
        <f t="shared" si="2"/>
        <v>0</v>
      </c>
    </row>
    <row r="28" spans="1:7" ht="30" customHeight="1">
      <c r="A28" s="14" t="s">
        <v>53</v>
      </c>
      <c r="B28" s="13"/>
      <c r="C28" s="17" t="s">
        <v>30</v>
      </c>
      <c r="D28" s="25" t="s">
        <v>33</v>
      </c>
      <c r="E28" s="25">
        <v>20</v>
      </c>
      <c r="F28" s="16"/>
      <c r="G28" s="9">
        <f t="shared" si="2"/>
        <v>0</v>
      </c>
    </row>
    <row r="29" spans="1:7" ht="19.5" customHeight="1">
      <c r="A29" s="14" t="s">
        <v>54</v>
      </c>
      <c r="B29" s="13"/>
      <c r="C29" s="17" t="s">
        <v>35</v>
      </c>
      <c r="D29" s="25" t="s">
        <v>34</v>
      </c>
      <c r="E29" s="25">
        <v>20</v>
      </c>
      <c r="F29" s="16"/>
      <c r="G29" s="9">
        <f t="shared" si="2"/>
        <v>0</v>
      </c>
    </row>
    <row r="30" spans="1:7" ht="30" customHeight="1">
      <c r="A30" s="14" t="s">
        <v>55</v>
      </c>
      <c r="B30" s="13"/>
      <c r="C30" s="17" t="s">
        <v>87</v>
      </c>
      <c r="D30" s="25" t="s">
        <v>33</v>
      </c>
      <c r="E30" s="25">
        <v>20</v>
      </c>
      <c r="F30" s="16"/>
      <c r="G30" s="9">
        <f t="shared" si="2"/>
        <v>0</v>
      </c>
    </row>
    <row r="31" spans="1:7" ht="78" customHeight="1">
      <c r="A31" s="14" t="s">
        <v>56</v>
      </c>
      <c r="B31" s="13"/>
      <c r="C31" s="17" t="s">
        <v>100</v>
      </c>
      <c r="D31" s="25" t="s">
        <v>32</v>
      </c>
      <c r="E31" s="25">
        <v>1</v>
      </c>
      <c r="F31" s="16"/>
      <c r="G31" s="9">
        <f t="shared" si="2"/>
        <v>0</v>
      </c>
    </row>
    <row r="32" spans="1:7" ht="80.25" customHeight="1">
      <c r="A32" s="14" t="s">
        <v>57</v>
      </c>
      <c r="B32" s="13"/>
      <c r="C32" s="17" t="s">
        <v>101</v>
      </c>
      <c r="D32" s="25" t="s">
        <v>32</v>
      </c>
      <c r="E32" s="25">
        <v>1</v>
      </c>
      <c r="F32" s="16"/>
      <c r="G32" s="9">
        <f t="shared" si="2"/>
        <v>0</v>
      </c>
    </row>
    <row r="33" spans="1:7" ht="32.25" customHeight="1">
      <c r="A33" s="14" t="s">
        <v>58</v>
      </c>
      <c r="B33" s="13"/>
      <c r="C33" s="17" t="s">
        <v>116</v>
      </c>
      <c r="D33" s="25" t="s">
        <v>32</v>
      </c>
      <c r="E33" s="25">
        <v>1</v>
      </c>
      <c r="F33" s="16"/>
      <c r="G33" s="9">
        <f t="shared" si="2"/>
        <v>0</v>
      </c>
    </row>
    <row r="34" spans="1:7" ht="19.5" customHeight="1">
      <c r="A34" s="14" t="s">
        <v>59</v>
      </c>
      <c r="B34" s="13"/>
      <c r="C34" s="17" t="s">
        <v>88</v>
      </c>
      <c r="D34" s="25" t="s">
        <v>32</v>
      </c>
      <c r="E34" s="25">
        <v>1</v>
      </c>
      <c r="F34" s="16"/>
      <c r="G34" s="9">
        <f t="shared" si="2"/>
        <v>0</v>
      </c>
    </row>
    <row r="35" spans="1:7" ht="51.75" customHeight="1">
      <c r="A35" s="14" t="s">
        <v>60</v>
      </c>
      <c r="B35" s="13"/>
      <c r="C35" s="17" t="s">
        <v>102</v>
      </c>
      <c r="D35" s="25" t="s">
        <v>32</v>
      </c>
      <c r="E35" s="28">
        <v>1</v>
      </c>
      <c r="F35" s="16"/>
      <c r="G35" s="9">
        <f t="shared" si="2"/>
        <v>0</v>
      </c>
    </row>
    <row r="36" spans="1:7" ht="19.5" customHeight="1">
      <c r="A36" s="30" t="s">
        <v>61</v>
      </c>
      <c r="B36" s="31"/>
      <c r="C36" s="31"/>
      <c r="D36" s="31"/>
      <c r="E36" s="31"/>
      <c r="F36" s="31"/>
      <c r="G36" s="32"/>
    </row>
    <row r="37" spans="1:7" ht="30" customHeight="1">
      <c r="A37" s="14" t="s">
        <v>66</v>
      </c>
      <c r="B37" s="9"/>
      <c r="C37" s="17" t="s">
        <v>86</v>
      </c>
      <c r="D37" s="25" t="s">
        <v>32</v>
      </c>
      <c r="E37" s="25">
        <v>1</v>
      </c>
      <c r="F37" s="16"/>
      <c r="G37" s="9">
        <f t="shared" si="2"/>
        <v>0</v>
      </c>
    </row>
    <row r="38" spans="1:7" ht="30" customHeight="1">
      <c r="A38" s="14" t="s">
        <v>69</v>
      </c>
      <c r="B38" s="9"/>
      <c r="C38" s="17" t="s">
        <v>62</v>
      </c>
      <c r="D38" s="25" t="s">
        <v>33</v>
      </c>
      <c r="E38" s="25">
        <v>27</v>
      </c>
      <c r="F38" s="16"/>
      <c r="G38" s="9">
        <f t="shared" si="2"/>
        <v>0</v>
      </c>
    </row>
    <row r="39" spans="1:7" ht="30" customHeight="1">
      <c r="A39" s="14" t="s">
        <v>70</v>
      </c>
      <c r="B39" s="9"/>
      <c r="C39" s="17" t="s">
        <v>63</v>
      </c>
      <c r="D39" s="25" t="s">
        <v>33</v>
      </c>
      <c r="E39" s="25">
        <v>3</v>
      </c>
      <c r="F39" s="16"/>
      <c r="G39" s="9">
        <f t="shared" si="2"/>
        <v>0</v>
      </c>
    </row>
    <row r="40" spans="1:7" ht="30" customHeight="1">
      <c r="A40" s="14" t="s">
        <v>71</v>
      </c>
      <c r="B40" s="13"/>
      <c r="C40" s="17" t="s">
        <v>64</v>
      </c>
      <c r="D40" s="25" t="s">
        <v>34</v>
      </c>
      <c r="E40" s="25">
        <v>5</v>
      </c>
      <c r="F40" s="16"/>
      <c r="G40" s="9">
        <f t="shared" si="2"/>
        <v>0</v>
      </c>
    </row>
    <row r="41" spans="1:7" ht="30" customHeight="1">
      <c r="A41" s="14" t="s">
        <v>67</v>
      </c>
      <c r="B41" s="13"/>
      <c r="C41" s="17" t="s">
        <v>65</v>
      </c>
      <c r="D41" s="25" t="s">
        <v>33</v>
      </c>
      <c r="E41" s="25">
        <v>20</v>
      </c>
      <c r="F41" s="16"/>
      <c r="G41" s="9">
        <f t="shared" si="2"/>
        <v>0</v>
      </c>
    </row>
    <row r="42" spans="1:7" ht="63" customHeight="1">
      <c r="A42" s="14" t="s">
        <v>72</v>
      </c>
      <c r="B42" s="13"/>
      <c r="C42" s="17" t="s">
        <v>115</v>
      </c>
      <c r="D42" s="25" t="s">
        <v>33</v>
      </c>
      <c r="E42" s="25">
        <v>10</v>
      </c>
      <c r="F42" s="16"/>
      <c r="G42" s="9">
        <f t="shared" si="2"/>
        <v>0</v>
      </c>
    </row>
    <row r="43" spans="1:7" ht="42.75" customHeight="1">
      <c r="A43" s="14" t="s">
        <v>73</v>
      </c>
      <c r="B43" s="13"/>
      <c r="C43" s="17" t="s">
        <v>103</v>
      </c>
      <c r="D43" s="25" t="s">
        <v>32</v>
      </c>
      <c r="E43" s="25">
        <v>1</v>
      </c>
      <c r="F43" s="16"/>
      <c r="G43" s="9">
        <f t="shared" si="2"/>
        <v>0</v>
      </c>
    </row>
    <row r="44" spans="1:7" ht="54" customHeight="1">
      <c r="A44" s="14" t="s">
        <v>74</v>
      </c>
      <c r="B44" s="13"/>
      <c r="C44" s="17" t="s">
        <v>104</v>
      </c>
      <c r="D44" s="25" t="s">
        <v>32</v>
      </c>
      <c r="E44" s="25">
        <v>1</v>
      </c>
      <c r="F44" s="16"/>
      <c r="G44" s="9">
        <f t="shared" si="2"/>
        <v>0</v>
      </c>
    </row>
    <row r="45" spans="1:7" ht="66" customHeight="1">
      <c r="A45" s="14" t="s">
        <v>75</v>
      </c>
      <c r="B45" s="13"/>
      <c r="C45" s="17" t="s">
        <v>105</v>
      </c>
      <c r="D45" s="25" t="s">
        <v>32</v>
      </c>
      <c r="E45" s="25">
        <v>1</v>
      </c>
      <c r="F45" s="16"/>
      <c r="G45" s="9">
        <f t="shared" si="2"/>
        <v>0</v>
      </c>
    </row>
    <row r="46" spans="1:7" ht="48" customHeight="1">
      <c r="A46" s="14" t="s">
        <v>68</v>
      </c>
      <c r="B46" s="13"/>
      <c r="C46" s="17" t="s">
        <v>106</v>
      </c>
      <c r="D46" s="25" t="s">
        <v>32</v>
      </c>
      <c r="E46" s="28">
        <v>1</v>
      </c>
      <c r="F46" s="16"/>
      <c r="G46" s="9">
        <f t="shared" si="2"/>
        <v>0</v>
      </c>
    </row>
    <row r="47" spans="1:7" ht="19.5" customHeight="1">
      <c r="A47" s="30" t="s">
        <v>76</v>
      </c>
      <c r="B47" s="31"/>
      <c r="C47" s="31"/>
      <c r="D47" s="31"/>
      <c r="E47" s="31"/>
      <c r="F47" s="31"/>
      <c r="G47" s="32"/>
    </row>
    <row r="48" spans="1:7" ht="30" customHeight="1">
      <c r="A48" s="14" t="s">
        <v>77</v>
      </c>
      <c r="B48" s="9"/>
      <c r="C48" s="17" t="s">
        <v>85</v>
      </c>
      <c r="D48" s="25" t="s">
        <v>33</v>
      </c>
      <c r="E48" s="25">
        <v>51</v>
      </c>
      <c r="F48" s="16"/>
      <c r="G48" s="9">
        <f aca="true" t="shared" si="3" ref="G48:G55">E48*F48</f>
        <v>0</v>
      </c>
    </row>
    <row r="49" spans="1:7" ht="48" customHeight="1">
      <c r="A49" s="14" t="s">
        <v>78</v>
      </c>
      <c r="B49" s="9"/>
      <c r="C49" s="17" t="s">
        <v>107</v>
      </c>
      <c r="D49" s="25" t="s">
        <v>33</v>
      </c>
      <c r="E49" s="25">
        <v>51</v>
      </c>
      <c r="F49" s="16"/>
      <c r="G49" s="9">
        <f t="shared" si="3"/>
        <v>0</v>
      </c>
    </row>
    <row r="50" spans="1:7" ht="48" customHeight="1">
      <c r="A50" s="14" t="s">
        <v>79</v>
      </c>
      <c r="B50" s="9"/>
      <c r="C50" s="17" t="s">
        <v>108</v>
      </c>
      <c r="D50" s="25" t="s">
        <v>33</v>
      </c>
      <c r="E50" s="25">
        <v>27</v>
      </c>
      <c r="F50" s="16"/>
      <c r="G50" s="9">
        <f t="shared" si="3"/>
        <v>0</v>
      </c>
    </row>
    <row r="51" spans="1:7" ht="48" customHeight="1">
      <c r="A51" s="14" t="s">
        <v>80</v>
      </c>
      <c r="B51" s="13"/>
      <c r="C51" s="17" t="s">
        <v>109</v>
      </c>
      <c r="D51" s="25" t="s">
        <v>33</v>
      </c>
      <c r="E51" s="25">
        <v>35</v>
      </c>
      <c r="F51" s="16"/>
      <c r="G51" s="9">
        <f t="shared" si="3"/>
        <v>0</v>
      </c>
    </row>
    <row r="52" spans="1:7" ht="48" customHeight="1">
      <c r="A52" s="14" t="s">
        <v>81</v>
      </c>
      <c r="B52" s="13"/>
      <c r="C52" s="17" t="s">
        <v>110</v>
      </c>
      <c r="D52" s="25" t="s">
        <v>33</v>
      </c>
      <c r="E52" s="25">
        <v>35</v>
      </c>
      <c r="F52" s="16"/>
      <c r="G52" s="9">
        <f t="shared" si="3"/>
        <v>0</v>
      </c>
    </row>
    <row r="53" spans="1:7" ht="48" customHeight="1">
      <c r="A53" s="14" t="s">
        <v>82</v>
      </c>
      <c r="B53" s="13"/>
      <c r="C53" s="17" t="s">
        <v>111</v>
      </c>
      <c r="D53" s="25" t="s">
        <v>33</v>
      </c>
      <c r="E53" s="25">
        <v>35</v>
      </c>
      <c r="F53" s="16"/>
      <c r="G53" s="9">
        <f t="shared" si="3"/>
        <v>0</v>
      </c>
    </row>
    <row r="54" spans="1:7" ht="48" customHeight="1">
      <c r="A54" s="14" t="s">
        <v>83</v>
      </c>
      <c r="B54" s="13"/>
      <c r="C54" s="17" t="s">
        <v>112</v>
      </c>
      <c r="D54" s="25" t="s">
        <v>33</v>
      </c>
      <c r="E54" s="25">
        <v>25</v>
      </c>
      <c r="F54" s="16"/>
      <c r="G54" s="9">
        <f t="shared" si="3"/>
        <v>0</v>
      </c>
    </row>
    <row r="55" spans="1:7" ht="48" customHeight="1">
      <c r="A55" s="14" t="s">
        <v>84</v>
      </c>
      <c r="B55" s="13"/>
      <c r="C55" s="17" t="s">
        <v>113</v>
      </c>
      <c r="D55" s="25" t="s">
        <v>33</v>
      </c>
      <c r="E55" s="25">
        <v>18</v>
      </c>
      <c r="F55" s="16"/>
      <c r="G55" s="9">
        <f t="shared" si="3"/>
        <v>0</v>
      </c>
    </row>
    <row r="56" spans="1:7" ht="15">
      <c r="A56" s="19"/>
      <c r="B56" s="19"/>
      <c r="C56" s="19"/>
      <c r="D56" s="19"/>
      <c r="E56" s="20"/>
      <c r="F56" s="21" t="s">
        <v>7</v>
      </c>
      <c r="G56" s="18">
        <f>SUM(G6:G55)</f>
        <v>0</v>
      </c>
    </row>
    <row r="57" spans="1:7" ht="15">
      <c r="A57" s="19"/>
      <c r="B57" s="22"/>
      <c r="C57" s="19" t="s">
        <v>8</v>
      </c>
      <c r="D57" s="20"/>
      <c r="E57" s="19"/>
      <c r="F57" s="22"/>
      <c r="G57" s="18">
        <f>G56*0.23</f>
        <v>0</v>
      </c>
    </row>
    <row r="58" spans="1:7" ht="15">
      <c r="A58" s="19"/>
      <c r="B58" s="22"/>
      <c r="C58" s="19" t="s">
        <v>5</v>
      </c>
      <c r="D58" s="20"/>
      <c r="E58" s="19"/>
      <c r="F58" s="22"/>
      <c r="G58" s="18">
        <f>G56+G57</f>
        <v>0</v>
      </c>
    </row>
    <row r="59" spans="1:7" ht="15">
      <c r="A59" s="22"/>
      <c r="B59" s="22"/>
      <c r="C59" s="22"/>
      <c r="D59" s="23"/>
      <c r="E59" s="24"/>
      <c r="F59" s="22"/>
      <c r="G59" s="22"/>
    </row>
    <row r="60" spans="1:7" ht="15">
      <c r="A60" s="22"/>
      <c r="B60" s="19"/>
      <c r="C60" s="19" t="s">
        <v>9</v>
      </c>
      <c r="D60" s="22"/>
      <c r="E60" s="24"/>
      <c r="F60" s="22"/>
      <c r="G60" s="22"/>
    </row>
    <row r="61" spans="3:7" ht="15">
      <c r="C61" s="33" t="s">
        <v>10</v>
      </c>
      <c r="D61" s="34"/>
      <c r="E61" s="34"/>
      <c r="F61" s="34"/>
      <c r="G61" s="34"/>
    </row>
    <row r="62" ht="45">
      <c r="C62" s="29" t="s">
        <v>114</v>
      </c>
    </row>
  </sheetData>
  <sheetProtection/>
  <mergeCells count="7">
    <mergeCell ref="A36:G36"/>
    <mergeCell ref="A47:G47"/>
    <mergeCell ref="A23:G23"/>
    <mergeCell ref="C61:G61"/>
    <mergeCell ref="A1:G1"/>
    <mergeCell ref="A2:G2"/>
    <mergeCell ref="A5:G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UR214_2</dc:creator>
  <cp:keywords/>
  <dc:description/>
  <cp:lastModifiedBy>Maria Gora</cp:lastModifiedBy>
  <cp:lastPrinted>2022-04-08T10:47:55Z</cp:lastPrinted>
  <dcterms:created xsi:type="dcterms:W3CDTF">2003-04-01T11:45:52Z</dcterms:created>
  <dcterms:modified xsi:type="dcterms:W3CDTF">2022-04-11T07:56:15Z</dcterms:modified>
  <cp:category/>
  <cp:version/>
  <cp:contentType/>
  <cp:contentStatus/>
</cp:coreProperties>
</file>