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.x.POPRAWKA POSTĘPOWANIA\Załacznik nr 6 - Formularz  cenowy\"/>
    </mc:Choice>
  </mc:AlternateContent>
  <xr:revisionPtr revIDLastSave="0" documentId="13_ncr:1_{D8ADCEF6-B015-4FA5-953E-59897AE454CE}" xr6:coauthVersionLast="47" xr6:coauthVersionMax="47" xr10:uidLastSave="{00000000-0000-0000-0000-000000000000}"/>
  <bookViews>
    <workbookView xWindow="-28410" yWindow="390" windowWidth="24990" windowHeight="15600" tabRatio="500" xr2:uid="{00000000-000D-0000-FFFF-FFFF00000000}"/>
  </bookViews>
  <sheets>
    <sheet name="CZĘŚĆ -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2" i="2" l="1"/>
  <c r="H112" i="2" s="1"/>
  <c r="G112" i="2"/>
  <c r="G58" i="2"/>
  <c r="F58" i="2"/>
  <c r="H58" i="2" s="1"/>
  <c r="G110" i="2"/>
  <c r="G111" i="2"/>
  <c r="G113" i="2"/>
  <c r="G109" i="2"/>
  <c r="F110" i="2"/>
  <c r="H110" i="2" s="1"/>
  <c r="F111" i="2"/>
  <c r="H111" i="2" s="1"/>
  <c r="F113" i="2"/>
  <c r="H113" i="2" s="1"/>
  <c r="F109" i="2"/>
  <c r="H109" i="2" s="1"/>
  <c r="G101" i="2"/>
  <c r="G102" i="2"/>
  <c r="G100" i="2"/>
  <c r="F101" i="2"/>
  <c r="H101" i="2" s="1"/>
  <c r="F102" i="2"/>
  <c r="H102" i="2" s="1"/>
  <c r="F100" i="2"/>
  <c r="H100" i="2" s="1"/>
  <c r="G90" i="2"/>
  <c r="G91" i="2"/>
  <c r="G92" i="2"/>
  <c r="G89" i="2"/>
  <c r="F90" i="2"/>
  <c r="H90" i="2" s="1"/>
  <c r="F91" i="2"/>
  <c r="H91" i="2" s="1"/>
  <c r="F92" i="2"/>
  <c r="H92" i="2" s="1"/>
  <c r="F89" i="2"/>
  <c r="H89" i="2" s="1"/>
  <c r="G80" i="2"/>
  <c r="G81" i="2"/>
  <c r="G79" i="2"/>
  <c r="F80" i="2"/>
  <c r="H80" i="2" s="1"/>
  <c r="F81" i="2"/>
  <c r="H81" i="2" s="1"/>
  <c r="F79" i="2"/>
  <c r="H79" i="2" s="1"/>
  <c r="G69" i="2"/>
  <c r="G70" i="2"/>
  <c r="G71" i="2"/>
  <c r="G68" i="2"/>
  <c r="F69" i="2"/>
  <c r="H69" i="2" s="1"/>
  <c r="F70" i="2"/>
  <c r="H70" i="2" s="1"/>
  <c r="F71" i="2"/>
  <c r="H71" i="2" s="1"/>
  <c r="F68" i="2"/>
  <c r="H68" i="2" s="1"/>
  <c r="G57" i="2"/>
  <c r="G59" i="2"/>
  <c r="G60" i="2"/>
  <c r="G44" i="2"/>
  <c r="G45" i="2"/>
  <c r="G46" i="2"/>
  <c r="G47" i="2"/>
  <c r="G48" i="2"/>
  <c r="G43" i="2"/>
  <c r="G33" i="2"/>
  <c r="G34" i="2"/>
  <c r="G35" i="2"/>
  <c r="G32" i="2"/>
  <c r="G56" i="2"/>
  <c r="G22" i="2"/>
  <c r="G23" i="2"/>
  <c r="G24" i="2"/>
  <c r="F57" i="2"/>
  <c r="H57" i="2" s="1"/>
  <c r="F59" i="2"/>
  <c r="H59" i="2" s="1"/>
  <c r="F60" i="2"/>
  <c r="H60" i="2" s="1"/>
  <c r="F56" i="2"/>
  <c r="H56" i="2" s="1"/>
  <c r="F44" i="2"/>
  <c r="H44" i="2" s="1"/>
  <c r="F45" i="2"/>
  <c r="H45" i="2" s="1"/>
  <c r="F46" i="2"/>
  <c r="H46" i="2" s="1"/>
  <c r="F47" i="2"/>
  <c r="H47" i="2" s="1"/>
  <c r="F48" i="2"/>
  <c r="H48" i="2" s="1"/>
  <c r="F43" i="2"/>
  <c r="H43" i="2" s="1"/>
  <c r="F35" i="2"/>
  <c r="H35" i="2" s="1"/>
  <c r="F33" i="2"/>
  <c r="H33" i="2" s="1"/>
  <c r="F34" i="2"/>
  <c r="H34" i="2" s="1"/>
  <c r="F32" i="2"/>
  <c r="H32" i="2" s="1"/>
  <c r="F22" i="2"/>
  <c r="H22" i="2" s="1"/>
  <c r="F23" i="2"/>
  <c r="H23" i="2" s="1"/>
  <c r="F24" i="2"/>
  <c r="H24" i="2" s="1"/>
  <c r="G25" i="2" l="1"/>
  <c r="G61" i="2"/>
  <c r="G36" i="2"/>
  <c r="G49" i="2"/>
  <c r="G72" i="2"/>
  <c r="G82" i="2"/>
  <c r="H93" i="2"/>
  <c r="G93" i="2"/>
  <c r="H103" i="2"/>
  <c r="G103" i="2"/>
  <c r="H114" i="2"/>
  <c r="G114" i="2"/>
  <c r="H49" i="2"/>
  <c r="H61" i="2"/>
  <c r="H72" i="2"/>
  <c r="H25" i="2"/>
  <c r="H36" i="2"/>
  <c r="H82" i="2"/>
  <c r="G116" i="2" l="1"/>
  <c r="G120" i="2" s="1"/>
  <c r="G118" i="2" s="1"/>
</calcChain>
</file>

<file path=xl/sharedStrings.xml><?xml version="1.0" encoding="utf-8"?>
<sst xmlns="http://schemas.openxmlformats.org/spreadsheetml/2006/main" count="228" uniqueCount="53">
  <si>
    <t>…………………………………………………………………
Nazwa i adres , NIP Wykonawcy)</t>
  </si>
  <si>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</si>
  <si>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</si>
  <si>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</si>
  <si>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</si>
  <si>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</si>
  <si>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</si>
  <si>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</si>
  <si>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</si>
  <si>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</si>
  <si>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</si>
  <si>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</si>
  <si>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</si>
  <si>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</si>
  <si>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</si>
  <si>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</si>
  <si>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</si>
  <si>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2.</t>
  </si>
  <si>
    <t>3.</t>
  </si>
  <si>
    <t>Kontrola i regulacja geometrii zawieszenia</t>
  </si>
  <si>
    <t>4.</t>
  </si>
  <si>
    <t xml:space="preserve">Przegląd i serwis klimatyzacji </t>
  </si>
  <si>
    <t>5.</t>
  </si>
  <si>
    <t>Wymiana klocków hamulcowych osi przedniej</t>
  </si>
  <si>
    <t>6.</t>
  </si>
  <si>
    <t>7.</t>
  </si>
  <si>
    <t>Koszt roboczogodziny (1 rbh)</t>
  </si>
  <si>
    <t>RAZEM</t>
  </si>
  <si>
    <t>Przegląd okresowy (wymiana oleju w silniku wraz z filtrami oleju, powietrza, kabinowym, paliwa)</t>
  </si>
  <si>
    <t>VAT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</si>
  <si>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</si>
  <si>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</si>
  <si>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Skoda Rapid nr rejestracyjnym SG 2237T</t>
  </si>
  <si>
    <t>Skoda Rapid nr rejestracyjnym SG 2238T</t>
  </si>
  <si>
    <t>Mitshubishi L200 o nr rejestracyjnym: SG 3851M</t>
  </si>
  <si>
    <t>Peugeot 3008 o nr rejestracyjnym SG 7946U</t>
  </si>
  <si>
    <t>Wartość netto [PLN] (kol.4xkol.5)</t>
  </si>
  <si>
    <t>Wartość brutto [PLN] (kol.4xkol.5+VAT)</t>
  </si>
  <si>
    <t>Przegląd okresowy (wymiana oleju w silniku wraz z filtrami oleju, powietrza, kabinowym, paliwa, wymiana wycieraczek)</t>
  </si>
  <si>
    <t>Dacia Duster o nr rejestracyjnym SG 6632</t>
  </si>
  <si>
    <t>Peugeot 107 HAPPY o nr rejestracyjnym SG 8871A</t>
  </si>
  <si>
    <t>Peugeot 3008 o nr rejestracyjnym SG 7964U</t>
  </si>
  <si>
    <t>LAND ROVER FREELANDER o nr rejestracyjnym SG 4812X</t>
  </si>
  <si>
    <t>Wymiana uszczelnki pod głowicą</t>
  </si>
  <si>
    <t xml:space="preserve">Wymiana amortyzatorów przód i tył </t>
  </si>
  <si>
    <t>Wymiana klocków hamulcowych osi tylnej</t>
  </si>
  <si>
    <t>Naprawa układu hamulcowego (przód)</t>
  </si>
  <si>
    <r>
      <t xml:space="preserve">Część 1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</si>
  <si>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Łączna kwota netto dla części 1</t>
  </si>
  <si>
    <t>Łączna kwota brutto dla części 1</t>
  </si>
  <si>
    <t>LAND ROVER FREELANDER o nr rejestracyjnym OP 0337J</t>
  </si>
  <si>
    <t>Przegląd okresowy (wymiana oleju w silniku wraz z filtrami)</t>
  </si>
  <si>
    <t>Wymiana końcówek drążków kierowniczych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</si>
</sst>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&quot;zł&quot;"/>
  </numFmts>
  <fonts count="22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5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/>
    <xf numFmtId="0" fontId="14" fillId="0" borderId="2" xfId="0" applyFont="1" applyBorder="1" applyAlignment="1">
      <alignment horizontal="left" vertical="center"/>
    </xf>
    <xf numFmtId="0" fontId="15" fillId="0" borderId="0" xfId="0" applyFont="1"/>
    <xf numFmtId="0" fontId="0" fillId="0" borderId="0" xfId="0" applyFill="1" applyAlignment="1">
      <alignment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0" fillId="0" borderId="0" xfId="0" applyFill="1"/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/>
    <xf numFmtId="0" fontId="19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20" fillId="0" borderId="2" xfId="0" applyFont="1" applyBorder="1" applyAlignment="1">
      <alignment horizontal="left" vertical="center"/>
    </xf>
    <xf numFmtId="44" fontId="21" fillId="9" borderId="5" xfId="0" applyNumberFormat="1" applyFont="1" applyFill="1" applyBorder="1" applyAlignment="1">
      <alignment horizontal="center" vertical="center"/>
    </xf>
    <xf numFmtId="44" fontId="21" fillId="9" borderId="7" xfId="0" applyNumberFormat="1" applyFont="1" applyFill="1" applyBorder="1" applyAlignment="1">
      <alignment horizontal="center" vertical="center"/>
    </xf>
    <xf numFmtId="44" fontId="16" fillId="0" borderId="2" xfId="0" applyNumberFormat="1" applyFont="1" applyBorder="1" applyAlignment="1">
      <alignment horizontal="center" vertical="center"/>
    </xf>
    <xf numFmtId="44" fontId="16" fillId="0" borderId="4" xfId="0" applyNumberFormat="1" applyFont="1" applyBorder="1" applyAlignment="1">
      <alignment horizontal="center" vertical="center"/>
    </xf>
    <xf numFmtId="44" fontId="0" fillId="0" borderId="0" xfId="0" applyNumberFormat="1"/>
    <xf numFmtId="44" fontId="5" fillId="5" borderId="25" xfId="0" applyNumberFormat="1" applyFont="1" applyFill="1" applyBorder="1" applyAlignment="1">
      <alignment horizontal="right"/>
    </xf>
    <xf numFmtId="44" fontId="7" fillId="0" borderId="2" xfId="0" applyNumberFormat="1" applyFont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10" fillId="5" borderId="5" xfId="0" applyNumberFormat="1" applyFont="1" applyFill="1" applyBorder="1" applyAlignment="1">
      <alignment horizontal="right"/>
    </xf>
    <xf numFmtId="44" fontId="10" fillId="5" borderId="6" xfId="0" applyNumberFormat="1" applyFont="1" applyFill="1" applyBorder="1" applyAlignment="1">
      <alignment horizontal="center"/>
    </xf>
    <xf numFmtId="44" fontId="0" fillId="0" borderId="0" xfId="0" applyNumberFormat="1" applyFont="1"/>
    <xf numFmtId="44" fontId="16" fillId="0" borderId="0" xfId="0" applyNumberFormat="1" applyFont="1"/>
    <xf numFmtId="44" fontId="17" fillId="5" borderId="5" xfId="0" applyNumberFormat="1" applyFont="1" applyFill="1" applyBorder="1" applyAlignment="1">
      <alignment horizontal="right"/>
    </xf>
    <xf numFmtId="44" fontId="17" fillId="5" borderId="6" xfId="0" applyNumberFormat="1" applyFont="1" applyFill="1" applyBorder="1" applyAlignment="1">
      <alignment horizontal="center"/>
    </xf>
    <xf numFmtId="44" fontId="15" fillId="0" borderId="0" xfId="0" applyNumberFormat="1" applyFont="1"/>
    <xf numFmtId="44" fontId="16" fillId="0" borderId="0" xfId="0" applyNumberFormat="1" applyFont="1" applyBorder="1"/>
    <xf numFmtId="44" fontId="5" fillId="5" borderId="5" xfId="0" applyNumberFormat="1" applyFont="1" applyFill="1" applyBorder="1" applyAlignment="1">
      <alignment horizontal="right"/>
    </xf>
    <xf numFmtId="44" fontId="5" fillId="5" borderId="6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44" fontId="8" fillId="6" borderId="11" xfId="0" applyNumberFormat="1" applyFont="1" applyFill="1" applyBorder="1" applyAlignment="1">
      <alignment horizontal="center" vertical="center"/>
    </xf>
    <xf numFmtId="44" fontId="8" fillId="6" borderId="12" xfId="0" applyNumberFormat="1" applyFont="1" applyFill="1" applyBorder="1" applyAlignment="1">
      <alignment horizontal="center" vertical="center"/>
    </xf>
    <xf numFmtId="44" fontId="8" fillId="6" borderId="13" xfId="0" applyNumberFormat="1" applyFont="1" applyFill="1" applyBorder="1" applyAlignment="1">
      <alignment horizontal="center" vertical="center"/>
    </xf>
    <xf numFmtId="44" fontId="8" fillId="6" borderId="14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44" fontId="8" fillId="6" borderId="18" xfId="0" applyNumberFormat="1" applyFont="1" applyFill="1" applyBorder="1" applyAlignment="1">
      <alignment horizontal="center" vertical="center"/>
    </xf>
    <xf numFmtId="44" fontId="8" fillId="6" borderId="17" xfId="0" applyNumberFormat="1" applyFont="1" applyFill="1" applyBorder="1" applyAlignment="1">
      <alignment horizontal="center" vertical="center"/>
    </xf>
    <xf numFmtId="44" fontId="8" fillId="6" borderId="19" xfId="0" applyNumberFormat="1" applyFont="1" applyFill="1" applyBorder="1" applyAlignment="1">
      <alignment horizontal="center" vertical="center"/>
    </xf>
    <xf numFmtId="44" fontId="8" fillId="6" borderId="2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0"/>
  <sheetViews>
    <sheetView tabSelected="1" topLeftCell="A95" zoomScale="90" zoomScaleNormal="90" workbookViewId="0">
      <selection activeCell="E125" sqref="E125:H130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9" width="16.85546875" customWidth="1"/>
    <col min="10" max="1025" width="8.7109375" customWidth="1"/>
  </cols>
  <sheetData>
    <row r="1" spans="2:9" ht="14.45" customHeight="1" x14ac:dyDescent="0.25">
      <c r="B1" s="79" t="s">
        <v>0</v>
      </c>
      <c r="C1" s="79"/>
      <c r="D1" s="80"/>
      <c r="E1" s="80"/>
      <c r="F1" s="80"/>
      <c r="G1" s="80"/>
      <c r="H1" s="80"/>
    </row>
    <row r="2" spans="2:9" x14ac:dyDescent="0.25">
      <c r="B2" s="79"/>
      <c r="C2" s="79"/>
      <c r="D2" s="80"/>
      <c r="E2" s="80"/>
      <c r="F2" s="80"/>
      <c r="G2" s="80"/>
      <c r="H2" s="80"/>
    </row>
    <row r="3" spans="2:9" x14ac:dyDescent="0.25">
      <c r="B3" s="79"/>
      <c r="C3" s="79"/>
      <c r="D3" s="80"/>
      <c r="E3" s="80"/>
      <c r="F3" s="80"/>
      <c r="G3" s="80"/>
      <c r="H3" s="80"/>
    </row>
    <row r="4" spans="2:9" x14ac:dyDescent="0.25">
      <c r="B4" s="79"/>
      <c r="C4" s="79"/>
      <c r="D4" s="80"/>
      <c r="E4" s="80"/>
      <c r="F4" s="80"/>
      <c r="G4" s="80"/>
      <c r="H4" s="80"/>
    </row>
    <row r="5" spans="2:9" x14ac:dyDescent="0.25">
      <c r="B5" s="79"/>
      <c r="C5" s="79"/>
      <c r="D5" s="80"/>
      <c r="E5" s="80"/>
      <c r="F5" s="80"/>
      <c r="G5" s="80"/>
      <c r="H5" s="80"/>
    </row>
    <row r="6" spans="2:9" x14ac:dyDescent="0.25">
      <c r="B6" s="79"/>
      <c r="C6" s="79"/>
      <c r="D6" s="80"/>
      <c r="E6" s="80"/>
      <c r="F6" s="80"/>
      <c r="G6" s="80"/>
      <c r="H6" s="80"/>
    </row>
    <row r="7" spans="2:9" ht="21" customHeight="1" x14ac:dyDescent="0.25">
      <c r="B7" s="81" t="s">
        <v>1</v>
      </c>
      <c r="C7" s="81"/>
      <c r="D7" s="81"/>
      <c r="E7" s="81"/>
      <c r="F7" s="81"/>
      <c r="G7" s="81"/>
      <c r="H7" s="81"/>
    </row>
    <row r="8" spans="2:9" x14ac:dyDescent="0.25">
      <c r="B8" s="81"/>
      <c r="C8" s="81"/>
      <c r="D8" s="81"/>
      <c r="E8" s="81"/>
      <c r="F8" s="81"/>
      <c r="G8" s="81"/>
      <c r="H8" s="81"/>
    </row>
    <row r="9" spans="2:9" x14ac:dyDescent="0.25">
      <c r="B9" s="81"/>
      <c r="C9" s="81"/>
      <c r="D9" s="81"/>
      <c r="E9" s="81"/>
      <c r="F9" s="81"/>
      <c r="G9" s="81"/>
      <c r="H9" s="81"/>
    </row>
    <row r="10" spans="2:9" ht="15" customHeight="1" x14ac:dyDescent="0.25">
      <c r="B10" s="82" t="s">
        <v>47</v>
      </c>
      <c r="C10" s="82"/>
      <c r="D10" s="82"/>
      <c r="E10" s="82"/>
      <c r="F10" s="82"/>
      <c r="G10" s="82"/>
      <c r="H10" s="82"/>
    </row>
    <row r="11" spans="2:9" x14ac:dyDescent="0.25">
      <c r="B11" s="82"/>
      <c r="C11" s="82"/>
      <c r="D11" s="82"/>
      <c r="E11" s="82"/>
      <c r="F11" s="82"/>
      <c r="G11" s="82"/>
      <c r="H11" s="82"/>
    </row>
    <row r="12" spans="2:9" x14ac:dyDescent="0.25">
      <c r="B12" s="82"/>
      <c r="C12" s="82"/>
      <c r="D12" s="82"/>
      <c r="E12" s="82"/>
      <c r="F12" s="82"/>
      <c r="G12" s="82"/>
      <c r="H12" s="82"/>
    </row>
    <row r="13" spans="2:9" x14ac:dyDescent="0.25">
      <c r="B13" s="82"/>
      <c r="C13" s="82"/>
      <c r="D13" s="82"/>
      <c r="E13" s="82"/>
      <c r="F13" s="82"/>
      <c r="G13" s="82"/>
      <c r="H13" s="82"/>
    </row>
    <row r="14" spans="2:9" x14ac:dyDescent="0.25">
      <c r="B14" s="83"/>
      <c r="C14" s="83"/>
      <c r="D14" s="83"/>
      <c r="E14" s="83"/>
      <c r="F14" s="83"/>
      <c r="G14" s="83"/>
      <c r="H14" s="83"/>
    </row>
    <row r="15" spans="2:9" ht="10.5" customHeight="1" x14ac:dyDescent="0.25"/>
    <row r="16" spans="2:9" x14ac:dyDescent="0.25">
      <c r="I16" s="19"/>
    </row>
    <row r="17" spans="2:9" x14ac:dyDescent="0.25">
      <c r="B17" s="71" t="s">
        <v>39</v>
      </c>
      <c r="C17" s="72"/>
      <c r="D17" s="72"/>
      <c r="E17" s="72"/>
      <c r="F17" s="72"/>
      <c r="G17" s="72"/>
      <c r="H17" s="73"/>
      <c r="I17" s="19"/>
    </row>
    <row r="18" spans="2:9" x14ac:dyDescent="0.25">
      <c r="B18" s="74"/>
      <c r="C18" s="75"/>
      <c r="D18" s="75"/>
      <c r="E18" s="75"/>
      <c r="F18" s="75"/>
      <c r="G18" s="75"/>
      <c r="H18" s="76"/>
      <c r="I18" s="19"/>
    </row>
    <row r="19" spans="2:9" ht="30" x14ac:dyDescent="0.25">
      <c r="B19" s="1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  <c r="I19" s="19"/>
    </row>
    <row r="20" spans="2:9" x14ac:dyDescent="0.25">
      <c r="B20" s="3" t="s">
        <v>9</v>
      </c>
      <c r="C20" s="3" t="s">
        <v>10</v>
      </c>
      <c r="D20" s="3" t="s">
        <v>11</v>
      </c>
      <c r="E20" s="3" t="s">
        <v>12</v>
      </c>
      <c r="F20" s="3" t="s">
        <v>13</v>
      </c>
      <c r="G20" s="3" t="s">
        <v>14</v>
      </c>
      <c r="H20" s="3" t="s">
        <v>15</v>
      </c>
      <c r="I20" s="19"/>
    </row>
    <row r="21" spans="2:9" ht="30" x14ac:dyDescent="0.25">
      <c r="B21" s="4" t="s">
        <v>16</v>
      </c>
      <c r="C21" s="7" t="s">
        <v>28</v>
      </c>
      <c r="D21" s="5">
        <v>1</v>
      </c>
      <c r="E21" s="42"/>
      <c r="F21" s="42"/>
      <c r="G21" s="42"/>
      <c r="H21" s="42"/>
      <c r="I21" s="19"/>
    </row>
    <row r="22" spans="2:9" s="19" customFormat="1" x14ac:dyDescent="0.25">
      <c r="B22" s="4" t="s">
        <v>17</v>
      </c>
      <c r="C22" s="7" t="s">
        <v>23</v>
      </c>
      <c r="D22" s="5">
        <v>1</v>
      </c>
      <c r="E22" s="42"/>
      <c r="F22" s="42">
        <f t="shared" ref="F22:F24" si="0">E22*1.23</f>
        <v>0</v>
      </c>
      <c r="G22" s="42">
        <f t="shared" ref="G22:G24" si="1">E22*D22</f>
        <v>0</v>
      </c>
      <c r="H22" s="42">
        <f t="shared" ref="H22:H24" si="2">F22*D22</f>
        <v>0</v>
      </c>
    </row>
    <row r="23" spans="2:9" s="19" customFormat="1" x14ac:dyDescent="0.25">
      <c r="B23" s="4" t="s">
        <v>20</v>
      </c>
      <c r="C23" s="7" t="s">
        <v>19</v>
      </c>
      <c r="D23" s="5">
        <v>1</v>
      </c>
      <c r="E23" s="42"/>
      <c r="F23" s="42">
        <f t="shared" si="0"/>
        <v>0</v>
      </c>
      <c r="G23" s="42">
        <f t="shared" si="1"/>
        <v>0</v>
      </c>
      <c r="H23" s="42">
        <f t="shared" si="2"/>
        <v>0</v>
      </c>
    </row>
    <row r="24" spans="2:9" s="19" customFormat="1" ht="15.75" thickBot="1" x14ac:dyDescent="0.3">
      <c r="B24" s="4" t="s">
        <v>22</v>
      </c>
      <c r="C24" s="33" t="s">
        <v>26</v>
      </c>
      <c r="D24" s="6">
        <v>3</v>
      </c>
      <c r="E24" s="42"/>
      <c r="F24" s="42">
        <f t="shared" si="0"/>
        <v>0</v>
      </c>
      <c r="G24" s="43">
        <f t="shared" si="1"/>
        <v>0</v>
      </c>
      <c r="H24" s="43">
        <f t="shared" si="2"/>
        <v>0</v>
      </c>
    </row>
    <row r="25" spans="2:9" ht="15.75" thickBot="1" x14ac:dyDescent="0.3">
      <c r="E25" s="44"/>
      <c r="F25" s="45" t="s">
        <v>27</v>
      </c>
      <c r="G25" s="40">
        <f>SUM(G21:G24)</f>
        <v>0</v>
      </c>
      <c r="H25" s="41">
        <f>SUM(H21:H24)</f>
        <v>0</v>
      </c>
      <c r="I25" s="19"/>
    </row>
    <row r="26" spans="2:9" x14ac:dyDescent="0.25">
      <c r="I26" s="19"/>
    </row>
    <row r="27" spans="2:9" x14ac:dyDescent="0.25">
      <c r="I27" s="19"/>
    </row>
    <row r="28" spans="2:9" x14ac:dyDescent="0.25">
      <c r="B28" s="58" t="s">
        <v>32</v>
      </c>
      <c r="C28" s="59"/>
      <c r="D28" s="59"/>
      <c r="E28" s="59"/>
      <c r="F28" s="59"/>
      <c r="G28" s="59"/>
      <c r="H28" s="60"/>
      <c r="I28" s="19"/>
    </row>
    <row r="29" spans="2:9" x14ac:dyDescent="0.25">
      <c r="B29" s="61"/>
      <c r="C29" s="62"/>
      <c r="D29" s="62"/>
      <c r="E29" s="62"/>
      <c r="F29" s="62"/>
      <c r="G29" s="62"/>
      <c r="H29" s="63"/>
      <c r="I29" s="19"/>
    </row>
    <row r="30" spans="2:9" ht="30" x14ac:dyDescent="0.25">
      <c r="B30" s="8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22"/>
    </row>
    <row r="31" spans="2:9" x14ac:dyDescent="0.25">
      <c r="B31" s="10" t="s">
        <v>9</v>
      </c>
      <c r="C31" s="10" t="s">
        <v>10</v>
      </c>
      <c r="D31" s="10" t="s">
        <v>11</v>
      </c>
      <c r="E31" s="10" t="s">
        <v>12</v>
      </c>
      <c r="F31" s="10" t="s">
        <v>13</v>
      </c>
      <c r="G31" s="10" t="s">
        <v>14</v>
      </c>
      <c r="H31" s="10" t="s">
        <v>15</v>
      </c>
    </row>
    <row r="32" spans="2:9" ht="30" x14ac:dyDescent="0.25">
      <c r="B32" s="4" t="s">
        <v>16</v>
      </c>
      <c r="C32" s="7" t="s">
        <v>28</v>
      </c>
      <c r="D32" s="5">
        <v>1</v>
      </c>
      <c r="E32" s="46"/>
      <c r="F32" s="46">
        <f>E32*1.23</f>
        <v>0</v>
      </c>
      <c r="G32" s="46">
        <f>E32*D32</f>
        <v>0</v>
      </c>
      <c r="H32" s="46">
        <f>F32*D32</f>
        <v>0</v>
      </c>
    </row>
    <row r="33" spans="2:9" x14ac:dyDescent="0.25">
      <c r="B33" s="4" t="s">
        <v>17</v>
      </c>
      <c r="C33" s="4" t="s">
        <v>19</v>
      </c>
      <c r="D33" s="5">
        <v>1</v>
      </c>
      <c r="E33" s="46"/>
      <c r="F33" s="46">
        <f t="shared" ref="F33:F34" si="3">E33*1.23</f>
        <v>0</v>
      </c>
      <c r="G33" s="46">
        <f t="shared" ref="G33:G35" si="4">E33*D33</f>
        <v>0</v>
      </c>
      <c r="H33" s="46">
        <f t="shared" ref="H33:H35" si="5">F33*D33</f>
        <v>0</v>
      </c>
    </row>
    <row r="34" spans="2:9" x14ac:dyDescent="0.25">
      <c r="B34" s="4" t="s">
        <v>18</v>
      </c>
      <c r="C34" s="4" t="s">
        <v>23</v>
      </c>
      <c r="D34" s="5">
        <v>1</v>
      </c>
      <c r="E34" s="46"/>
      <c r="F34" s="46">
        <f t="shared" si="3"/>
        <v>0</v>
      </c>
      <c r="G34" s="46">
        <f t="shared" si="4"/>
        <v>0</v>
      </c>
      <c r="H34" s="46">
        <f t="shared" si="5"/>
        <v>0</v>
      </c>
    </row>
    <row r="35" spans="2:9" s="19" customFormat="1" ht="15.75" thickBot="1" x14ac:dyDescent="0.3">
      <c r="B35" s="4" t="s">
        <v>20</v>
      </c>
      <c r="C35" s="33" t="s">
        <v>26</v>
      </c>
      <c r="D35" s="6">
        <v>3</v>
      </c>
      <c r="E35" s="46"/>
      <c r="F35" s="46">
        <f>E35*1.23</f>
        <v>0</v>
      </c>
      <c r="G35" s="46">
        <f t="shared" si="4"/>
        <v>0</v>
      </c>
      <c r="H35" s="46">
        <f t="shared" si="5"/>
        <v>0</v>
      </c>
    </row>
    <row r="36" spans="2:9" ht="15.75" thickBot="1" x14ac:dyDescent="0.3">
      <c r="B36" s="11"/>
      <c r="C36" s="12"/>
      <c r="D36" s="13"/>
      <c r="E36" s="47"/>
      <c r="F36" s="48" t="s">
        <v>27</v>
      </c>
      <c r="G36" s="49">
        <f>SUM(G32:G35)</f>
        <v>0</v>
      </c>
      <c r="H36" s="49">
        <f>SUM(H32:H35)</f>
        <v>0</v>
      </c>
    </row>
    <row r="37" spans="2:9" x14ac:dyDescent="0.25">
      <c r="B37" s="15"/>
      <c r="C37" s="15"/>
      <c r="D37" s="15"/>
      <c r="E37" s="15"/>
      <c r="F37" s="15"/>
      <c r="G37" s="15"/>
      <c r="H37" s="15"/>
    </row>
    <row r="38" spans="2:9" x14ac:dyDescent="0.25">
      <c r="B38" s="15"/>
      <c r="C38" s="15"/>
      <c r="D38" s="15"/>
      <c r="E38" s="15"/>
      <c r="F38" s="15"/>
      <c r="G38" s="15"/>
      <c r="H38" s="15"/>
    </row>
    <row r="39" spans="2:9" x14ac:dyDescent="0.25">
      <c r="B39" s="58" t="s">
        <v>33</v>
      </c>
      <c r="C39" s="59"/>
      <c r="D39" s="59"/>
      <c r="E39" s="59"/>
      <c r="F39" s="59"/>
      <c r="G39" s="59"/>
      <c r="H39" s="60"/>
    </row>
    <row r="40" spans="2:9" x14ac:dyDescent="0.25">
      <c r="B40" s="61"/>
      <c r="C40" s="62"/>
      <c r="D40" s="62"/>
      <c r="E40" s="62"/>
      <c r="F40" s="62"/>
      <c r="G40" s="62"/>
      <c r="H40" s="63"/>
    </row>
    <row r="41" spans="2:9" ht="30" x14ac:dyDescent="0.25">
      <c r="B41" s="8" t="s">
        <v>2</v>
      </c>
      <c r="C41" s="9" t="s">
        <v>3</v>
      </c>
      <c r="D41" s="9" t="s">
        <v>4</v>
      </c>
      <c r="E41" s="9" t="s">
        <v>5</v>
      </c>
      <c r="F41" s="9" t="s">
        <v>6</v>
      </c>
      <c r="G41" s="9" t="s">
        <v>7</v>
      </c>
      <c r="H41" s="9" t="s">
        <v>8</v>
      </c>
      <c r="I41" s="22"/>
    </row>
    <row r="42" spans="2:9" x14ac:dyDescent="0.25">
      <c r="B42" s="10" t="s">
        <v>9</v>
      </c>
      <c r="C42" s="10" t="s">
        <v>10</v>
      </c>
      <c r="D42" s="10" t="s">
        <v>11</v>
      </c>
      <c r="E42" s="10" t="s">
        <v>12</v>
      </c>
      <c r="F42" s="10" t="s">
        <v>13</v>
      </c>
      <c r="G42" s="10" t="s">
        <v>14</v>
      </c>
      <c r="H42" s="10" t="s">
        <v>15</v>
      </c>
    </row>
    <row r="43" spans="2:9" ht="30" x14ac:dyDescent="0.25">
      <c r="B43" s="4" t="s">
        <v>16</v>
      </c>
      <c r="C43" s="7" t="s">
        <v>28</v>
      </c>
      <c r="D43" s="5">
        <v>1</v>
      </c>
      <c r="E43" s="46"/>
      <c r="F43" s="46">
        <f>E43*1.23</f>
        <v>0</v>
      </c>
      <c r="G43" s="46">
        <f>E43*D43</f>
        <v>0</v>
      </c>
      <c r="H43" s="46">
        <f>F43*D43</f>
        <v>0</v>
      </c>
    </row>
    <row r="44" spans="2:9" x14ac:dyDescent="0.25">
      <c r="B44" s="4" t="s">
        <v>17</v>
      </c>
      <c r="C44" s="4" t="s">
        <v>19</v>
      </c>
      <c r="D44" s="5">
        <v>1</v>
      </c>
      <c r="E44" s="46"/>
      <c r="F44" s="46">
        <f t="shared" ref="F44:F48" si="6">E44*1.23</f>
        <v>0</v>
      </c>
      <c r="G44" s="46">
        <f t="shared" ref="G44:G48" si="7">E44*D44</f>
        <v>0</v>
      </c>
      <c r="H44" s="46">
        <f t="shared" ref="H44:H48" si="8">F44*D44</f>
        <v>0</v>
      </c>
    </row>
    <row r="45" spans="2:9" s="19" customFormat="1" x14ac:dyDescent="0.25">
      <c r="B45" s="4" t="s">
        <v>18</v>
      </c>
      <c r="C45" s="4" t="s">
        <v>45</v>
      </c>
      <c r="D45" s="5">
        <v>1</v>
      </c>
      <c r="E45" s="46"/>
      <c r="F45" s="46">
        <f t="shared" si="6"/>
        <v>0</v>
      </c>
      <c r="G45" s="46">
        <f t="shared" si="7"/>
        <v>0</v>
      </c>
      <c r="H45" s="46">
        <f t="shared" si="8"/>
        <v>0</v>
      </c>
    </row>
    <row r="46" spans="2:9" x14ac:dyDescent="0.25">
      <c r="B46" s="4" t="s">
        <v>20</v>
      </c>
      <c r="C46" s="4" t="s">
        <v>23</v>
      </c>
      <c r="D46" s="5">
        <v>1</v>
      </c>
      <c r="E46" s="46"/>
      <c r="F46" s="46">
        <f t="shared" si="6"/>
        <v>0</v>
      </c>
      <c r="G46" s="46">
        <f t="shared" si="7"/>
        <v>0</v>
      </c>
      <c r="H46" s="46">
        <f t="shared" si="8"/>
        <v>0</v>
      </c>
    </row>
    <row r="47" spans="2:9" x14ac:dyDescent="0.25">
      <c r="B47" s="4" t="s">
        <v>22</v>
      </c>
      <c r="C47" s="4" t="s">
        <v>44</v>
      </c>
      <c r="D47" s="5">
        <v>1</v>
      </c>
      <c r="E47" s="46"/>
      <c r="F47" s="46">
        <f t="shared" si="6"/>
        <v>0</v>
      </c>
      <c r="G47" s="46">
        <f t="shared" si="7"/>
        <v>0</v>
      </c>
      <c r="H47" s="46">
        <f t="shared" si="8"/>
        <v>0</v>
      </c>
    </row>
    <row r="48" spans="2:9" s="19" customFormat="1" ht="15.75" thickBot="1" x14ac:dyDescent="0.3">
      <c r="B48" s="4" t="s">
        <v>24</v>
      </c>
      <c r="C48" s="33" t="s">
        <v>26</v>
      </c>
      <c r="D48" s="6">
        <v>4</v>
      </c>
      <c r="E48" s="46"/>
      <c r="F48" s="46">
        <f t="shared" si="6"/>
        <v>0</v>
      </c>
      <c r="G48" s="46">
        <f t="shared" si="7"/>
        <v>0</v>
      </c>
      <c r="H48" s="46">
        <f t="shared" si="8"/>
        <v>0</v>
      </c>
    </row>
    <row r="49" spans="1:9" ht="15.75" thickBot="1" x14ac:dyDescent="0.3">
      <c r="B49" s="11"/>
      <c r="C49" s="12"/>
      <c r="D49" s="13"/>
      <c r="E49" s="47"/>
      <c r="F49" s="48" t="s">
        <v>27</v>
      </c>
      <c r="G49" s="49">
        <f>SUM(G43:G48)</f>
        <v>0</v>
      </c>
      <c r="H49" s="49">
        <f>SUM(H43:H48)</f>
        <v>0</v>
      </c>
    </row>
    <row r="50" spans="1:9" x14ac:dyDescent="0.25">
      <c r="B50" s="11"/>
      <c r="C50" s="12"/>
      <c r="D50" s="13"/>
      <c r="E50" s="14"/>
      <c r="F50" s="16"/>
      <c r="G50" s="17"/>
      <c r="H50" s="18"/>
    </row>
    <row r="51" spans="1:9" x14ac:dyDescent="0.25">
      <c r="B51" s="15"/>
      <c r="C51" s="15"/>
      <c r="D51" s="15"/>
      <c r="E51" s="15"/>
      <c r="F51" s="15"/>
      <c r="G51" s="15"/>
      <c r="H51" s="15"/>
    </row>
    <row r="52" spans="1:9" x14ac:dyDescent="0.25">
      <c r="A52" s="25"/>
      <c r="B52" s="64" t="s">
        <v>34</v>
      </c>
      <c r="C52" s="65"/>
      <c r="D52" s="65"/>
      <c r="E52" s="65"/>
      <c r="F52" s="65"/>
      <c r="G52" s="65"/>
      <c r="H52" s="66"/>
    </row>
    <row r="53" spans="1:9" x14ac:dyDescent="0.25">
      <c r="A53" s="25"/>
      <c r="B53" s="67"/>
      <c r="C53" s="68"/>
      <c r="D53" s="68"/>
      <c r="E53" s="68"/>
      <c r="F53" s="68"/>
      <c r="G53" s="68"/>
      <c r="H53" s="69"/>
    </row>
    <row r="54" spans="1:9" ht="30" x14ac:dyDescent="0.25">
      <c r="B54" s="8" t="s">
        <v>2</v>
      </c>
      <c r="C54" s="9" t="s">
        <v>3</v>
      </c>
      <c r="D54" s="9" t="s">
        <v>4</v>
      </c>
      <c r="E54" s="9" t="s">
        <v>5</v>
      </c>
      <c r="F54" s="9" t="s">
        <v>6</v>
      </c>
      <c r="G54" s="9" t="s">
        <v>7</v>
      </c>
      <c r="H54" s="9" t="s">
        <v>8</v>
      </c>
      <c r="I54" s="22"/>
    </row>
    <row r="55" spans="1:9" x14ac:dyDescent="0.25">
      <c r="B55" s="10" t="s">
        <v>9</v>
      </c>
      <c r="C55" s="10" t="s">
        <v>10</v>
      </c>
      <c r="D55" s="10" t="s">
        <v>11</v>
      </c>
      <c r="E55" s="10" t="s">
        <v>12</v>
      </c>
      <c r="F55" s="10" t="s">
        <v>13</v>
      </c>
      <c r="G55" s="10" t="s">
        <v>14</v>
      </c>
      <c r="H55" s="10" t="s">
        <v>15</v>
      </c>
      <c r="I55" s="19"/>
    </row>
    <row r="56" spans="1:9" ht="30" x14ac:dyDescent="0.25">
      <c r="B56" s="20" t="s">
        <v>16</v>
      </c>
      <c r="C56" s="30" t="s">
        <v>28</v>
      </c>
      <c r="D56" s="24">
        <v>1</v>
      </c>
      <c r="E56" s="42"/>
      <c r="F56" s="42">
        <f>E56*1.23</f>
        <v>0</v>
      </c>
      <c r="G56" s="42">
        <f>E56*D56</f>
        <v>0</v>
      </c>
      <c r="H56" s="42">
        <f>F56*D56</f>
        <v>0</v>
      </c>
      <c r="I56" s="19"/>
    </row>
    <row r="57" spans="1:9" x14ac:dyDescent="0.25">
      <c r="B57" s="20" t="s">
        <v>17</v>
      </c>
      <c r="C57" s="23" t="s">
        <v>21</v>
      </c>
      <c r="D57" s="24">
        <v>1</v>
      </c>
      <c r="E57" s="42"/>
      <c r="F57" s="42">
        <f t="shared" ref="F57:F60" si="9">E57*1.23</f>
        <v>0</v>
      </c>
      <c r="G57" s="42">
        <f t="shared" ref="G57:G60" si="10">E57*D57</f>
        <v>0</v>
      </c>
      <c r="H57" s="42">
        <f t="shared" ref="H57:H60" si="11">F57*D57</f>
        <v>0</v>
      </c>
      <c r="I57" s="19"/>
    </row>
    <row r="58" spans="1:9" s="19" customFormat="1" x14ac:dyDescent="0.25">
      <c r="B58" s="20" t="s">
        <v>18</v>
      </c>
      <c r="C58" s="4" t="s">
        <v>45</v>
      </c>
      <c r="D58" s="24">
        <v>1</v>
      </c>
      <c r="E58" s="42"/>
      <c r="F58" s="42">
        <f t="shared" si="9"/>
        <v>0</v>
      </c>
      <c r="G58" s="42">
        <f t="shared" ref="G58" si="12">E58*D58</f>
        <v>0</v>
      </c>
      <c r="H58" s="42">
        <f t="shared" ref="H58" si="13">F58*D58</f>
        <v>0</v>
      </c>
    </row>
    <row r="59" spans="1:9" s="19" customFormat="1" x14ac:dyDescent="0.25">
      <c r="B59" s="20" t="s">
        <v>20</v>
      </c>
      <c r="C59" s="4" t="s">
        <v>23</v>
      </c>
      <c r="D59" s="24">
        <v>1</v>
      </c>
      <c r="E59" s="42"/>
      <c r="F59" s="42">
        <f t="shared" si="9"/>
        <v>0</v>
      </c>
      <c r="G59" s="42">
        <f t="shared" si="10"/>
        <v>0</v>
      </c>
      <c r="H59" s="42">
        <f t="shared" si="11"/>
        <v>0</v>
      </c>
    </row>
    <row r="60" spans="1:9" s="19" customFormat="1" ht="15.75" thickBot="1" x14ac:dyDescent="0.3">
      <c r="B60" s="20" t="s">
        <v>25</v>
      </c>
      <c r="C60" s="33" t="s">
        <v>26</v>
      </c>
      <c r="D60" s="24">
        <v>4</v>
      </c>
      <c r="E60" s="42"/>
      <c r="F60" s="42">
        <f t="shared" si="9"/>
        <v>0</v>
      </c>
      <c r="G60" s="42">
        <f t="shared" si="10"/>
        <v>0</v>
      </c>
      <c r="H60" s="42">
        <f t="shared" si="11"/>
        <v>0</v>
      </c>
    </row>
    <row r="61" spans="1:9" ht="15.75" thickBot="1" x14ac:dyDescent="0.3">
      <c r="B61" s="15"/>
      <c r="C61" s="15"/>
      <c r="D61" s="15"/>
      <c r="E61" s="50"/>
      <c r="F61" s="48" t="s">
        <v>27</v>
      </c>
      <c r="G61" s="49">
        <f>SUM(G56:G60)</f>
        <v>0</v>
      </c>
      <c r="H61" s="49">
        <f>SUM(H56:H60)</f>
        <v>0</v>
      </c>
      <c r="I61" s="19"/>
    </row>
    <row r="63" spans="1:9" x14ac:dyDescent="0.25">
      <c r="I63" s="19"/>
    </row>
    <row r="64" spans="1:9" ht="14.45" customHeight="1" x14ac:dyDescent="0.25">
      <c r="B64" s="103" t="s">
        <v>40</v>
      </c>
      <c r="C64" s="104"/>
      <c r="D64" s="104"/>
      <c r="E64" s="104"/>
      <c r="F64" s="104"/>
      <c r="G64" s="104"/>
      <c r="H64" s="105"/>
      <c r="I64" s="25"/>
    </row>
    <row r="65" spans="2:11" x14ac:dyDescent="0.25">
      <c r="B65" s="106"/>
      <c r="C65" s="107"/>
      <c r="D65" s="107"/>
      <c r="E65" s="107"/>
      <c r="F65" s="107"/>
      <c r="G65" s="107"/>
      <c r="H65" s="108"/>
      <c r="I65" s="25"/>
    </row>
    <row r="66" spans="2:11" ht="30" x14ac:dyDescent="0.25">
      <c r="B66" s="26" t="s">
        <v>2</v>
      </c>
      <c r="C66" s="27" t="s">
        <v>3</v>
      </c>
      <c r="D66" s="27" t="s">
        <v>4</v>
      </c>
      <c r="E66" s="27" t="s">
        <v>5</v>
      </c>
      <c r="F66" s="27" t="s">
        <v>6</v>
      </c>
      <c r="G66" s="27" t="s">
        <v>7</v>
      </c>
      <c r="H66" s="27" t="s">
        <v>8</v>
      </c>
      <c r="I66" s="25"/>
    </row>
    <row r="67" spans="2:11" x14ac:dyDescent="0.25">
      <c r="B67" s="28" t="s">
        <v>9</v>
      </c>
      <c r="C67" s="28" t="s">
        <v>10</v>
      </c>
      <c r="D67" s="28" t="s">
        <v>11</v>
      </c>
      <c r="E67" s="28" t="s">
        <v>12</v>
      </c>
      <c r="F67" s="28" t="s">
        <v>13</v>
      </c>
      <c r="G67" s="28" t="s">
        <v>14</v>
      </c>
      <c r="H67" s="28" t="s">
        <v>15</v>
      </c>
      <c r="I67" s="25"/>
      <c r="K67" s="38"/>
    </row>
    <row r="68" spans="2:11" ht="30" x14ac:dyDescent="0.25">
      <c r="B68" s="23" t="s">
        <v>16</v>
      </c>
      <c r="C68" s="30" t="s">
        <v>28</v>
      </c>
      <c r="D68" s="24">
        <v>1</v>
      </c>
      <c r="E68" s="42"/>
      <c r="F68" s="42">
        <f>E68*1.23</f>
        <v>0</v>
      </c>
      <c r="G68" s="42">
        <f>E68*D68</f>
        <v>0</v>
      </c>
      <c r="H68" s="42">
        <f>F68*D68</f>
        <v>0</v>
      </c>
      <c r="I68" s="25"/>
    </row>
    <row r="69" spans="2:11" s="19" customFormat="1" x14ac:dyDescent="0.25">
      <c r="B69" s="23" t="s">
        <v>17</v>
      </c>
      <c r="C69" s="4" t="s">
        <v>19</v>
      </c>
      <c r="D69" s="24">
        <v>1</v>
      </c>
      <c r="E69" s="42"/>
      <c r="F69" s="42">
        <f t="shared" ref="F69:F71" si="14">E69*1.23</f>
        <v>0</v>
      </c>
      <c r="G69" s="42">
        <f t="shared" ref="G69:G71" si="15">E69*D69</f>
        <v>0</v>
      </c>
      <c r="H69" s="42">
        <f t="shared" ref="H69:H71" si="16">F69*D69</f>
        <v>0</v>
      </c>
      <c r="I69" s="25"/>
    </row>
    <row r="70" spans="2:11" s="19" customFormat="1" x14ac:dyDescent="0.25">
      <c r="B70" s="23" t="s">
        <v>20</v>
      </c>
      <c r="C70" s="4" t="s">
        <v>23</v>
      </c>
      <c r="D70" s="24">
        <v>1</v>
      </c>
      <c r="E70" s="42"/>
      <c r="F70" s="42">
        <f t="shared" si="14"/>
        <v>0</v>
      </c>
      <c r="G70" s="42">
        <f t="shared" si="15"/>
        <v>0</v>
      </c>
      <c r="H70" s="42">
        <f t="shared" si="16"/>
        <v>0</v>
      </c>
      <c r="I70" s="25"/>
    </row>
    <row r="71" spans="2:11" ht="15.75" thickBot="1" x14ac:dyDescent="0.3">
      <c r="B71" s="23" t="s">
        <v>24</v>
      </c>
      <c r="C71" s="33" t="s">
        <v>26</v>
      </c>
      <c r="D71" s="31">
        <v>2</v>
      </c>
      <c r="E71" s="42"/>
      <c r="F71" s="42">
        <f t="shared" si="14"/>
        <v>0</v>
      </c>
      <c r="G71" s="42">
        <f t="shared" si="15"/>
        <v>0</v>
      </c>
      <c r="H71" s="42">
        <f t="shared" si="16"/>
        <v>0</v>
      </c>
      <c r="I71" s="25"/>
    </row>
    <row r="72" spans="2:11" s="19" customFormat="1" ht="15.75" thickBot="1" x14ac:dyDescent="0.3">
      <c r="B72" s="32"/>
      <c r="C72" s="32"/>
      <c r="D72" s="32"/>
      <c r="E72" s="51"/>
      <c r="F72" s="52" t="s">
        <v>27</v>
      </c>
      <c r="G72" s="53">
        <f>SUM(G68:G71)</f>
        <v>0</v>
      </c>
      <c r="H72" s="53">
        <f>SUM(H68:H71)</f>
        <v>0</v>
      </c>
      <c r="I72" s="25"/>
    </row>
    <row r="73" spans="2:11" x14ac:dyDescent="0.25">
      <c r="B73" s="21"/>
      <c r="C73" s="21"/>
      <c r="D73" s="21"/>
      <c r="E73" s="21"/>
      <c r="F73" s="21"/>
      <c r="G73" s="21"/>
      <c r="H73" s="21"/>
      <c r="I73" s="19"/>
    </row>
    <row r="74" spans="2:11" s="19" customFormat="1" x14ac:dyDescent="0.25">
      <c r="B74" s="21"/>
      <c r="C74" s="21"/>
      <c r="D74" s="21"/>
      <c r="E74" s="21"/>
      <c r="F74" s="21"/>
      <c r="G74" s="21"/>
      <c r="H74" s="21"/>
    </row>
    <row r="75" spans="2:11" x14ac:dyDescent="0.25">
      <c r="B75" s="103" t="s">
        <v>35</v>
      </c>
      <c r="C75" s="104"/>
      <c r="D75" s="104"/>
      <c r="E75" s="104"/>
      <c r="F75" s="104"/>
      <c r="G75" s="104"/>
      <c r="H75" s="105"/>
      <c r="I75" s="19"/>
    </row>
    <row r="76" spans="2:11" x14ac:dyDescent="0.25">
      <c r="B76" s="106"/>
      <c r="C76" s="107"/>
      <c r="D76" s="107"/>
      <c r="E76" s="107"/>
      <c r="F76" s="107"/>
      <c r="G76" s="107"/>
      <c r="H76" s="108"/>
      <c r="I76" s="19"/>
    </row>
    <row r="77" spans="2:11" ht="30" x14ac:dyDescent="0.25">
      <c r="B77" s="26" t="s">
        <v>2</v>
      </c>
      <c r="C77" s="27" t="s">
        <v>3</v>
      </c>
      <c r="D77" s="27" t="s">
        <v>4</v>
      </c>
      <c r="E77" s="27" t="s">
        <v>5</v>
      </c>
      <c r="F77" s="27" t="s">
        <v>6</v>
      </c>
      <c r="G77" s="27" t="s">
        <v>7</v>
      </c>
      <c r="H77" s="27" t="s">
        <v>8</v>
      </c>
      <c r="I77" s="19"/>
    </row>
    <row r="78" spans="2:11" x14ac:dyDescent="0.25">
      <c r="B78" s="28" t="s">
        <v>9</v>
      </c>
      <c r="C78" s="28" t="s">
        <v>10</v>
      </c>
      <c r="D78" s="28" t="s">
        <v>11</v>
      </c>
      <c r="E78" s="28" t="s">
        <v>12</v>
      </c>
      <c r="F78" s="28" t="s">
        <v>13</v>
      </c>
      <c r="G78" s="28" t="s">
        <v>14</v>
      </c>
      <c r="H78" s="28" t="s">
        <v>15</v>
      </c>
      <c r="I78" s="19"/>
    </row>
    <row r="79" spans="2:11" ht="30" x14ac:dyDescent="0.25">
      <c r="B79" s="23" t="s">
        <v>16</v>
      </c>
      <c r="C79" s="29" t="s">
        <v>38</v>
      </c>
      <c r="D79" s="24">
        <v>1</v>
      </c>
      <c r="E79" s="42"/>
      <c r="F79" s="42">
        <f>E79*0.123</f>
        <v>0</v>
      </c>
      <c r="G79" s="42">
        <f>E79*D79</f>
        <v>0</v>
      </c>
      <c r="H79" s="42">
        <f>F79*D79</f>
        <v>0</v>
      </c>
      <c r="I79" s="19"/>
    </row>
    <row r="80" spans="2:11" x14ac:dyDescent="0.25">
      <c r="B80" s="23" t="s">
        <v>17</v>
      </c>
      <c r="C80" s="23" t="s">
        <v>21</v>
      </c>
      <c r="D80" s="24">
        <v>1</v>
      </c>
      <c r="E80" s="42"/>
      <c r="F80" s="42">
        <f t="shared" ref="F80:F81" si="17">E80*0.123</f>
        <v>0</v>
      </c>
      <c r="G80" s="42">
        <f t="shared" ref="G80:G81" si="18">E80*D80</f>
        <v>0</v>
      </c>
      <c r="H80" s="42">
        <f t="shared" ref="H80:H81" si="19">F80*D80</f>
        <v>0</v>
      </c>
      <c r="I80" s="19"/>
    </row>
    <row r="81" spans="2:11" s="19" customFormat="1" ht="15.75" thickBot="1" x14ac:dyDescent="0.3">
      <c r="B81" s="23" t="s">
        <v>18</v>
      </c>
      <c r="C81" s="33" t="s">
        <v>26</v>
      </c>
      <c r="D81" s="31">
        <v>2</v>
      </c>
      <c r="E81" s="42"/>
      <c r="F81" s="42">
        <f t="shared" si="17"/>
        <v>0</v>
      </c>
      <c r="G81" s="42">
        <f t="shared" si="18"/>
        <v>0</v>
      </c>
      <c r="H81" s="42">
        <f t="shared" si="19"/>
        <v>0</v>
      </c>
    </row>
    <row r="82" spans="2:11" ht="15.75" thickBot="1" x14ac:dyDescent="0.3">
      <c r="B82" s="21"/>
      <c r="C82" s="21"/>
      <c r="D82" s="21"/>
      <c r="E82" s="54"/>
      <c r="F82" s="52" t="s">
        <v>27</v>
      </c>
      <c r="G82" s="53">
        <f>SUM(G79:G81)</f>
        <v>0</v>
      </c>
      <c r="H82" s="53">
        <f>SUM(H79:H81)</f>
        <v>0</v>
      </c>
      <c r="I82" s="19"/>
    </row>
    <row r="83" spans="2:11" x14ac:dyDescent="0.25">
      <c r="I83" s="19"/>
    </row>
    <row r="84" spans="2:11" s="19" customFormat="1" x14ac:dyDescent="0.25"/>
    <row r="85" spans="2:11" x14ac:dyDescent="0.25">
      <c r="B85" s="103" t="s">
        <v>41</v>
      </c>
      <c r="C85" s="104"/>
      <c r="D85" s="104"/>
      <c r="E85" s="104"/>
      <c r="F85" s="104"/>
      <c r="G85" s="104"/>
      <c r="H85" s="105"/>
      <c r="I85" s="19"/>
    </row>
    <row r="86" spans="2:11" x14ac:dyDescent="0.25">
      <c r="B86" s="106"/>
      <c r="C86" s="107"/>
      <c r="D86" s="107"/>
      <c r="E86" s="107"/>
      <c r="F86" s="107"/>
      <c r="G86" s="107"/>
      <c r="H86" s="108"/>
      <c r="I86" s="19"/>
    </row>
    <row r="87" spans="2:11" ht="60" x14ac:dyDescent="0.25">
      <c r="B87" s="26" t="s">
        <v>2</v>
      </c>
      <c r="C87" s="27" t="s">
        <v>3</v>
      </c>
      <c r="D87" s="27" t="s">
        <v>4</v>
      </c>
      <c r="E87" s="27" t="s">
        <v>5</v>
      </c>
      <c r="F87" s="27" t="s">
        <v>6</v>
      </c>
      <c r="G87" s="27" t="s">
        <v>36</v>
      </c>
      <c r="H87" s="27" t="s">
        <v>37</v>
      </c>
      <c r="I87" s="19"/>
    </row>
    <row r="88" spans="2:11" x14ac:dyDescent="0.25">
      <c r="B88" s="28" t="s">
        <v>9</v>
      </c>
      <c r="C88" s="28" t="s">
        <v>10</v>
      </c>
      <c r="D88" s="28" t="s">
        <v>11</v>
      </c>
      <c r="E88" s="28" t="s">
        <v>12</v>
      </c>
      <c r="F88" s="28" t="s">
        <v>13</v>
      </c>
      <c r="G88" s="28" t="s">
        <v>14</v>
      </c>
      <c r="H88" s="28" t="s">
        <v>15</v>
      </c>
      <c r="I88" s="19"/>
      <c r="K88" s="19"/>
    </row>
    <row r="89" spans="2:11" ht="30" x14ac:dyDescent="0.25">
      <c r="B89" s="23" t="s">
        <v>16</v>
      </c>
      <c r="C89" s="29" t="s">
        <v>38</v>
      </c>
      <c r="D89" s="24">
        <v>1</v>
      </c>
      <c r="E89" s="42"/>
      <c r="F89" s="42">
        <f>E89*1.23</f>
        <v>0</v>
      </c>
      <c r="G89" s="42">
        <f>E89*D89</f>
        <v>0</v>
      </c>
      <c r="H89" s="42">
        <f>F89*D89</f>
        <v>0</v>
      </c>
      <c r="I89" s="19"/>
      <c r="K89" s="19"/>
    </row>
    <row r="90" spans="2:11" ht="15.75" customHeight="1" x14ac:dyDescent="0.25">
      <c r="B90" s="23" t="s">
        <v>17</v>
      </c>
      <c r="C90" s="23" t="s">
        <v>21</v>
      </c>
      <c r="D90" s="24">
        <v>1</v>
      </c>
      <c r="E90" s="43"/>
      <c r="F90" s="42">
        <f t="shared" ref="F90:F92" si="20">E90*1.23</f>
        <v>0</v>
      </c>
      <c r="G90" s="42">
        <f t="shared" ref="G90:G92" si="21">E90*D90</f>
        <v>0</v>
      </c>
      <c r="H90" s="42">
        <f t="shared" ref="H90:H92" si="22">F90*D90</f>
        <v>0</v>
      </c>
      <c r="I90" s="19"/>
      <c r="K90" s="19"/>
    </row>
    <row r="91" spans="2:11" s="19" customFormat="1" ht="15.75" customHeight="1" x14ac:dyDescent="0.25">
      <c r="B91" s="23" t="s">
        <v>18</v>
      </c>
      <c r="C91" s="23" t="s">
        <v>43</v>
      </c>
      <c r="D91" s="24">
        <v>1</v>
      </c>
      <c r="E91" s="43"/>
      <c r="F91" s="42">
        <f t="shared" si="20"/>
        <v>0</v>
      </c>
      <c r="G91" s="42">
        <f t="shared" si="21"/>
        <v>0</v>
      </c>
      <c r="H91" s="42">
        <f t="shared" si="22"/>
        <v>0</v>
      </c>
    </row>
    <row r="92" spans="2:11" s="19" customFormat="1" ht="15.75" customHeight="1" thickBot="1" x14ac:dyDescent="0.3">
      <c r="B92" s="23" t="s">
        <v>20</v>
      </c>
      <c r="C92" s="33" t="s">
        <v>26</v>
      </c>
      <c r="D92" s="31">
        <v>4</v>
      </c>
      <c r="E92" s="42"/>
      <c r="F92" s="42">
        <f t="shared" si="20"/>
        <v>0</v>
      </c>
      <c r="G92" s="42">
        <f t="shared" si="21"/>
        <v>0</v>
      </c>
      <c r="H92" s="42">
        <f t="shared" si="22"/>
        <v>0</v>
      </c>
    </row>
    <row r="93" spans="2:11" ht="15" customHeight="1" thickBot="1" x14ac:dyDescent="0.3">
      <c r="B93" s="32"/>
      <c r="C93" s="34"/>
      <c r="D93" s="34"/>
      <c r="E93" s="55"/>
      <c r="F93" s="52" t="s">
        <v>27</v>
      </c>
      <c r="G93" s="53">
        <f>SUM(G89:G92)</f>
        <v>0</v>
      </c>
      <c r="H93" s="53">
        <f>SUM(H89:H92)</f>
        <v>0</v>
      </c>
      <c r="I93" s="19"/>
      <c r="K93" s="19"/>
    </row>
    <row r="94" spans="2:11" s="19" customFormat="1" ht="25.5" customHeight="1" x14ac:dyDescent="0.25">
      <c r="B94" s="32"/>
      <c r="C94" s="34"/>
      <c r="D94" s="34"/>
      <c r="E94" s="35"/>
      <c r="F94" s="34"/>
      <c r="G94" s="35"/>
      <c r="H94" s="34"/>
      <c r="I94" s="35"/>
    </row>
    <row r="96" spans="2:11" x14ac:dyDescent="0.25">
      <c r="B96" s="103" t="s">
        <v>42</v>
      </c>
      <c r="C96" s="104"/>
      <c r="D96" s="104"/>
      <c r="E96" s="104"/>
      <c r="F96" s="104"/>
      <c r="G96" s="104"/>
      <c r="H96" s="105"/>
    </row>
    <row r="97" spans="2:8" x14ac:dyDescent="0.25">
      <c r="B97" s="106"/>
      <c r="C97" s="107"/>
      <c r="D97" s="107"/>
      <c r="E97" s="107"/>
      <c r="F97" s="107"/>
      <c r="G97" s="107"/>
      <c r="H97" s="108"/>
    </row>
    <row r="98" spans="2:8" ht="60" x14ac:dyDescent="0.25">
      <c r="B98" s="26" t="s">
        <v>2</v>
      </c>
      <c r="C98" s="27" t="s">
        <v>3</v>
      </c>
      <c r="D98" s="27" t="s">
        <v>4</v>
      </c>
      <c r="E98" s="27" t="s">
        <v>5</v>
      </c>
      <c r="F98" s="27" t="s">
        <v>6</v>
      </c>
      <c r="G98" s="27" t="s">
        <v>36</v>
      </c>
      <c r="H98" s="27" t="s">
        <v>37</v>
      </c>
    </row>
    <row r="99" spans="2:8" x14ac:dyDescent="0.25">
      <c r="B99" s="28" t="s">
        <v>9</v>
      </c>
      <c r="C99" s="28" t="s">
        <v>10</v>
      </c>
      <c r="D99" s="28" t="s">
        <v>11</v>
      </c>
      <c r="E99" s="28" t="s">
        <v>12</v>
      </c>
      <c r="F99" s="28" t="s">
        <v>13</v>
      </c>
      <c r="G99" s="28" t="s">
        <v>14</v>
      </c>
      <c r="H99" s="28" t="s">
        <v>15</v>
      </c>
    </row>
    <row r="100" spans="2:8" ht="30" x14ac:dyDescent="0.25">
      <c r="B100" s="23" t="s">
        <v>16</v>
      </c>
      <c r="C100" s="30" t="s">
        <v>28</v>
      </c>
      <c r="D100" s="24">
        <v>1</v>
      </c>
      <c r="E100" s="42"/>
      <c r="F100" s="42">
        <f>E100*1.23</f>
        <v>0</v>
      </c>
      <c r="G100" s="42">
        <f>E100*D100</f>
        <v>0</v>
      </c>
      <c r="H100" s="42">
        <f>F100*D100</f>
        <v>0</v>
      </c>
    </row>
    <row r="101" spans="2:8" s="19" customFormat="1" x14ac:dyDescent="0.25">
      <c r="B101" s="23" t="s">
        <v>17</v>
      </c>
      <c r="C101" s="30" t="s">
        <v>46</v>
      </c>
      <c r="D101" s="24">
        <v>1</v>
      </c>
      <c r="E101" s="42"/>
      <c r="F101" s="42">
        <f t="shared" ref="F101:F102" si="23">E101*1.23</f>
        <v>0</v>
      </c>
      <c r="G101" s="42">
        <f t="shared" ref="G101:G102" si="24">E101*D101</f>
        <v>0</v>
      </c>
      <c r="H101" s="42">
        <f t="shared" ref="H101:H102" si="25">F101*D101</f>
        <v>0</v>
      </c>
    </row>
    <row r="102" spans="2:8" s="19" customFormat="1" ht="15.75" thickBot="1" x14ac:dyDescent="0.3">
      <c r="B102" s="23" t="s">
        <v>22</v>
      </c>
      <c r="C102" s="33" t="s">
        <v>26</v>
      </c>
      <c r="D102" s="31">
        <v>3</v>
      </c>
      <c r="E102" s="42"/>
      <c r="F102" s="42">
        <f t="shared" si="23"/>
        <v>0</v>
      </c>
      <c r="G102" s="42">
        <f t="shared" si="24"/>
        <v>0</v>
      </c>
      <c r="H102" s="42">
        <f t="shared" si="25"/>
        <v>0</v>
      </c>
    </row>
    <row r="103" spans="2:8" ht="15.75" thickBot="1" x14ac:dyDescent="0.3">
      <c r="B103" s="21"/>
      <c r="C103" s="21"/>
      <c r="D103" s="21"/>
      <c r="E103" s="54"/>
      <c r="F103" s="52" t="s">
        <v>27</v>
      </c>
      <c r="G103" s="53">
        <f>SUM(G100:G102)</f>
        <v>0</v>
      </c>
      <c r="H103" s="53">
        <f>SUM(H100:H102)</f>
        <v>0</v>
      </c>
    </row>
    <row r="104" spans="2:8" s="19" customFormat="1" x14ac:dyDescent="0.25">
      <c r="B104" s="21"/>
      <c r="C104" s="21"/>
      <c r="D104" s="21"/>
      <c r="E104" s="21"/>
      <c r="F104" s="21"/>
      <c r="G104" s="21"/>
      <c r="H104" s="21"/>
    </row>
    <row r="105" spans="2:8" s="19" customFormat="1" ht="15" customHeight="1" x14ac:dyDescent="0.25">
      <c r="B105" s="77" t="s">
        <v>50</v>
      </c>
      <c r="C105" s="78"/>
      <c r="D105" s="78"/>
      <c r="E105" s="78"/>
      <c r="F105" s="78"/>
      <c r="G105" s="78"/>
      <c r="H105" s="78"/>
    </row>
    <row r="106" spans="2:8" s="19" customFormat="1" x14ac:dyDescent="0.25">
      <c r="B106" s="78"/>
      <c r="C106" s="78"/>
      <c r="D106" s="78"/>
      <c r="E106" s="78"/>
      <c r="F106" s="78"/>
      <c r="G106" s="78"/>
      <c r="H106" s="78"/>
    </row>
    <row r="107" spans="2:8" s="19" customFormat="1" ht="30" x14ac:dyDescent="0.25">
      <c r="B107" s="1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2" t="s">
        <v>7</v>
      </c>
      <c r="H107" s="2" t="s">
        <v>8</v>
      </c>
    </row>
    <row r="108" spans="2:8" s="19" customFormat="1" x14ac:dyDescent="0.25">
      <c r="B108" s="3" t="s">
        <v>9</v>
      </c>
      <c r="C108" s="3" t="s">
        <v>10</v>
      </c>
      <c r="D108" s="3" t="s">
        <v>11</v>
      </c>
      <c r="E108" s="3" t="s">
        <v>12</v>
      </c>
      <c r="F108" s="3" t="s">
        <v>13</v>
      </c>
      <c r="G108" s="3" t="s">
        <v>14</v>
      </c>
      <c r="H108" s="3" t="s">
        <v>15</v>
      </c>
    </row>
    <row r="109" spans="2:8" s="19" customFormat="1" x14ac:dyDescent="0.25">
      <c r="B109" s="4" t="s">
        <v>16</v>
      </c>
      <c r="C109" s="4" t="s">
        <v>51</v>
      </c>
      <c r="D109" s="5">
        <v>1</v>
      </c>
      <c r="E109" s="46"/>
      <c r="F109" s="46">
        <f>E109*1.23</f>
        <v>0</v>
      </c>
      <c r="G109" s="46">
        <f>E109*D109</f>
        <v>0</v>
      </c>
      <c r="H109" s="46">
        <f>F109*D109</f>
        <v>0</v>
      </c>
    </row>
    <row r="110" spans="2:8" s="19" customFormat="1" x14ac:dyDescent="0.25">
      <c r="B110" s="4" t="s">
        <v>17</v>
      </c>
      <c r="C110" s="4" t="s">
        <v>21</v>
      </c>
      <c r="D110" s="5">
        <v>1</v>
      </c>
      <c r="E110" s="46"/>
      <c r="F110" s="46">
        <f t="shared" ref="F110:F113" si="26">E110*1.23</f>
        <v>0</v>
      </c>
      <c r="G110" s="46">
        <f t="shared" ref="G110:G113" si="27">E110*D110</f>
        <v>0</v>
      </c>
      <c r="H110" s="46">
        <f t="shared" ref="H110:H113" si="28">F110*D110</f>
        <v>0</v>
      </c>
    </row>
    <row r="111" spans="2:8" s="19" customFormat="1" x14ac:dyDescent="0.25">
      <c r="B111" s="4" t="s">
        <v>18</v>
      </c>
      <c r="C111" s="4" t="s">
        <v>52</v>
      </c>
      <c r="D111" s="5">
        <v>1</v>
      </c>
      <c r="E111" s="46"/>
      <c r="F111" s="46">
        <f t="shared" si="26"/>
        <v>0</v>
      </c>
      <c r="G111" s="46">
        <f t="shared" si="27"/>
        <v>0</v>
      </c>
      <c r="H111" s="46">
        <f t="shared" si="28"/>
        <v>0</v>
      </c>
    </row>
    <row r="112" spans="2:8" s="19" customFormat="1" x14ac:dyDescent="0.25">
      <c r="B112" s="4" t="s">
        <v>20</v>
      </c>
      <c r="C112" s="4" t="s">
        <v>19</v>
      </c>
      <c r="D112" s="5">
        <v>1</v>
      </c>
      <c r="E112" s="46"/>
      <c r="F112" s="46">
        <f t="shared" si="26"/>
        <v>0</v>
      </c>
      <c r="G112" s="46">
        <f t="shared" ref="G112" si="29">E112*D112</f>
        <v>0</v>
      </c>
      <c r="H112" s="46">
        <f t="shared" ref="H112" si="30">F112*D112</f>
        <v>0</v>
      </c>
    </row>
    <row r="113" spans="2:14" ht="15.75" thickBot="1" x14ac:dyDescent="0.3">
      <c r="B113" s="4" t="s">
        <v>22</v>
      </c>
      <c r="C113" s="39" t="s">
        <v>26</v>
      </c>
      <c r="D113" s="6">
        <v>6</v>
      </c>
      <c r="E113" s="46"/>
      <c r="F113" s="46">
        <f t="shared" si="26"/>
        <v>0</v>
      </c>
      <c r="G113" s="46">
        <f t="shared" si="27"/>
        <v>0</v>
      </c>
      <c r="H113" s="46">
        <f t="shared" si="28"/>
        <v>0</v>
      </c>
    </row>
    <row r="114" spans="2:14" ht="15.75" thickBot="1" x14ac:dyDescent="0.3">
      <c r="B114" s="19"/>
      <c r="C114" s="19"/>
      <c r="D114" s="19"/>
      <c r="E114" s="44"/>
      <c r="F114" s="56" t="s">
        <v>27</v>
      </c>
      <c r="G114" s="57">
        <f>SUM(G109:G113)</f>
        <v>0</v>
      </c>
      <c r="H114" s="57">
        <f>SUM(H109:H113)</f>
        <v>0</v>
      </c>
    </row>
    <row r="115" spans="2:14" s="19" customFormat="1" ht="15.75" thickBot="1" x14ac:dyDescent="0.3"/>
    <row r="116" spans="2:14" ht="15.75" customHeight="1" thickTop="1" x14ac:dyDescent="0.25">
      <c r="E116" s="95" t="s">
        <v>48</v>
      </c>
      <c r="F116" s="96"/>
      <c r="G116" s="111">
        <f>G114+G103+G93+G82+G72+G61+G49+G36+G25</f>
        <v>0</v>
      </c>
      <c r="H116" s="112"/>
    </row>
    <row r="117" spans="2:14" ht="15" customHeight="1" x14ac:dyDescent="0.25">
      <c r="E117" s="97"/>
      <c r="F117" s="98"/>
      <c r="G117" s="109"/>
      <c r="H117" s="110"/>
    </row>
    <row r="118" spans="2:14" ht="15" customHeight="1" x14ac:dyDescent="0.25">
      <c r="E118" s="95" t="s">
        <v>29</v>
      </c>
      <c r="F118" s="96"/>
      <c r="G118" s="99">
        <f>G120-G116</f>
        <v>0</v>
      </c>
      <c r="H118" s="100"/>
    </row>
    <row r="119" spans="2:14" ht="15" customHeight="1" x14ac:dyDescent="0.25">
      <c r="E119" s="97"/>
      <c r="F119" s="98"/>
      <c r="G119" s="109"/>
      <c r="H119" s="110"/>
    </row>
    <row r="120" spans="2:14" ht="15" customHeight="1" x14ac:dyDescent="0.25">
      <c r="E120" s="95" t="s">
        <v>49</v>
      </c>
      <c r="F120" s="96"/>
      <c r="G120" s="99">
        <f>G116*1.23</f>
        <v>0</v>
      </c>
      <c r="H120" s="100"/>
    </row>
    <row r="121" spans="2:14" ht="15.75" customHeight="1" thickBot="1" x14ac:dyDescent="0.3">
      <c r="E121" s="97"/>
      <c r="F121" s="98"/>
      <c r="G121" s="101"/>
      <c r="H121" s="102"/>
      <c r="J121" s="36"/>
      <c r="K121" s="37"/>
      <c r="L121" s="37"/>
      <c r="M121" s="36"/>
      <c r="N121" s="36"/>
    </row>
    <row r="122" spans="2:14" ht="15.75" thickTop="1" x14ac:dyDescent="0.25">
      <c r="J122" s="36"/>
      <c r="K122" s="70"/>
      <c r="L122" s="70"/>
      <c r="M122" s="36"/>
      <c r="N122" s="36"/>
    </row>
    <row r="123" spans="2:14" x14ac:dyDescent="0.25">
      <c r="J123" s="36"/>
      <c r="K123" s="70"/>
      <c r="L123" s="70"/>
      <c r="M123" s="36"/>
      <c r="N123" s="36"/>
    </row>
    <row r="124" spans="2:14" x14ac:dyDescent="0.25">
      <c r="J124" s="36"/>
      <c r="K124" s="36"/>
      <c r="L124" s="36"/>
      <c r="M124" s="36"/>
      <c r="N124" s="36"/>
    </row>
    <row r="125" spans="2:14" ht="15" customHeight="1" x14ac:dyDescent="0.25">
      <c r="C125" s="84" t="s">
        <v>30</v>
      </c>
      <c r="E125" s="87" t="s">
        <v>31</v>
      </c>
      <c r="F125" s="88"/>
      <c r="G125" s="88"/>
      <c r="H125" s="89"/>
    </row>
    <row r="126" spans="2:14" x14ac:dyDescent="0.25">
      <c r="C126" s="85"/>
      <c r="E126" s="90"/>
      <c r="F126" s="79"/>
      <c r="G126" s="79"/>
      <c r="H126" s="91"/>
    </row>
    <row r="127" spans="2:14" x14ac:dyDescent="0.25">
      <c r="C127" s="85"/>
      <c r="E127" s="90"/>
      <c r="F127" s="79"/>
      <c r="G127" s="79"/>
      <c r="H127" s="91"/>
    </row>
    <row r="128" spans="2:14" x14ac:dyDescent="0.25">
      <c r="C128" s="85"/>
      <c r="E128" s="90"/>
      <c r="F128" s="79"/>
      <c r="G128" s="79"/>
      <c r="H128" s="91"/>
    </row>
    <row r="129" spans="3:8" x14ac:dyDescent="0.25">
      <c r="C129" s="85"/>
      <c r="E129" s="90"/>
      <c r="F129" s="79"/>
      <c r="G129" s="79"/>
      <c r="H129" s="91"/>
    </row>
    <row r="130" spans="3:8" x14ac:dyDescent="0.25">
      <c r="C130" s="86"/>
      <c r="E130" s="92"/>
      <c r="F130" s="93"/>
      <c r="G130" s="93"/>
      <c r="H130" s="94"/>
    </row>
  </sheetData>
  <mergeCells count="22">
    <mergeCell ref="B1:C6"/>
    <mergeCell ref="D1:H6"/>
    <mergeCell ref="B7:H9"/>
    <mergeCell ref="B10:H14"/>
    <mergeCell ref="C125:C130"/>
    <mergeCell ref="E125:H130"/>
    <mergeCell ref="E120:F121"/>
    <mergeCell ref="G120:H121"/>
    <mergeCell ref="B64:H65"/>
    <mergeCell ref="B75:H76"/>
    <mergeCell ref="B96:H97"/>
    <mergeCell ref="G118:H119"/>
    <mergeCell ref="E118:F119"/>
    <mergeCell ref="G116:H117"/>
    <mergeCell ref="E116:F117"/>
    <mergeCell ref="B85:H86"/>
    <mergeCell ref="B28:H29"/>
    <mergeCell ref="B39:H40"/>
    <mergeCell ref="B52:H53"/>
    <mergeCell ref="K122:L123"/>
    <mergeCell ref="B17:H18"/>
    <mergeCell ref="B105:H106"/>
  </mergeCells>
  <phoneticPr fontId="13" type="noConversion"/>
  <conditionalFormatting sqref="C79">
    <cfRule type="duplicateValues" dxfId="8" priority="8"/>
  </conditionalFormatting>
  <conditionalFormatting sqref="C80">
    <cfRule type="duplicateValues" dxfId="7" priority="7"/>
  </conditionalFormatting>
  <conditionalFormatting sqref="C89">
    <cfRule type="duplicateValues" dxfId="6" priority="6"/>
  </conditionalFormatting>
  <conditionalFormatting sqref="C90:C91">
    <cfRule type="duplicateValues" dxfId="5" priority="5"/>
  </conditionalFormatting>
  <conditionalFormatting sqref="C113">
    <cfRule type="duplicateValues" dxfId="4" priority="4"/>
  </conditionalFormatting>
  <conditionalFormatting sqref="C109">
    <cfRule type="duplicateValues" dxfId="3" priority="3"/>
  </conditionalFormatting>
  <conditionalFormatting sqref="C110">
    <cfRule type="duplicateValues" dxfId="2" priority="2"/>
  </conditionalFormatting>
  <conditionalFormatting sqref="C56:C57">
    <cfRule type="duplicateValues" dxfId="1" priority="13"/>
  </conditionalFormatting>
  <conditionalFormatting sqref="C111:C112">
    <cfRule type="duplicateValues" dxfId="0" priority="14"/>
  </conditionalFormatting>
  <pageMargins left="0.7" right="0.7" top="0.75" bottom="0.75" header="0.51180555555555496" footer="0.51180555555555496"/>
  <pageSetup paperSize="9" scale="62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dc:description/>
  <cp:lastModifiedBy>Sekretariat</cp:lastModifiedBy>
  <cp:revision>0</cp:revision>
  <cp:lastPrinted>2022-03-22T09:00:06Z</cp:lastPrinted>
  <dcterms:created xsi:type="dcterms:W3CDTF">2015-06-05T18:19:34Z</dcterms:created>
  <dcterms:modified xsi:type="dcterms:W3CDTF">2022-04-19T07:57:25Z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