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8_{56BB49EB-6A3D-4EFA-BC49-1AAD3245F531}" xr6:coauthVersionLast="47" xr6:coauthVersionMax="47" xr10:uidLastSave="{00000000-0000-0000-0000-000000000000}"/>
  <bookViews>
    <workbookView xWindow="-110" yWindow="-110" windowWidth="19420" windowHeight="10420" tabRatio="903" xr2:uid="{00000000-000D-0000-FFFF-FFFF00000000}"/>
  </bookViews>
  <sheets>
    <sheet name="Część I BYDGOSZCZ" sheetId="2" r:id="rId1"/>
    <sheet name="Część  II  ZZ INOWROCŁAW" sheetId="4" r:id="rId2"/>
    <sheet name="Część III ZZ PIŁA" sheetId="5" r:id="rId3"/>
    <sheet name="Część IV NW DREZDENKO" sheetId="7" r:id="rId4"/>
    <sheet name="Część V NW WAŁCZ" sheetId="3" r:id="rId5"/>
    <sheet name="Część VI NW Wieleń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7" l="1"/>
  <c r="I12" i="7" s="1"/>
  <c r="G11" i="7"/>
  <c r="I11" i="7" s="1"/>
  <c r="G9" i="7"/>
  <c r="I9" i="7" s="1"/>
  <c r="G8" i="7"/>
  <c r="I8" i="7" s="1"/>
  <c r="G7" i="7"/>
  <c r="I7" i="7" s="1"/>
  <c r="G9" i="6"/>
  <c r="I9" i="6" s="1"/>
  <c r="G7" i="6"/>
  <c r="I7" i="6" s="1"/>
  <c r="H13" i="4"/>
  <c r="J13" i="4" s="1"/>
  <c r="H14" i="4"/>
  <c r="J14" i="4" s="1"/>
  <c r="G10" i="5"/>
  <c r="I10" i="5" s="1"/>
  <c r="G8" i="5"/>
  <c r="I8" i="5" s="1"/>
  <c r="G7" i="5"/>
  <c r="I7" i="5" s="1"/>
  <c r="G6" i="5"/>
  <c r="H11" i="4"/>
  <c r="J11" i="4" s="1"/>
  <c r="H10" i="4"/>
  <c r="J10" i="4" s="1"/>
  <c r="H9" i="4"/>
  <c r="J9" i="4" s="1"/>
  <c r="H8" i="4"/>
  <c r="J8" i="4" s="1"/>
  <c r="H7" i="4"/>
  <c r="J7" i="4" s="1"/>
  <c r="I10" i="6" l="1"/>
  <c r="F14" i="6" s="1"/>
  <c r="G11" i="5"/>
  <c r="D15" i="5" s="1"/>
  <c r="I6" i="5"/>
  <c r="I11" i="5" s="1"/>
  <c r="F15" i="5" s="1"/>
  <c r="I13" i="7"/>
  <c r="F17" i="7" s="1"/>
  <c r="G13" i="7"/>
  <c r="D17" i="7" s="1"/>
  <c r="G10" i="6"/>
  <c r="D14" i="6" s="1"/>
  <c r="H15" i="4"/>
  <c r="E19" i="4" s="1"/>
  <c r="J15" i="4"/>
  <c r="G19" i="4" s="1"/>
  <c r="G18" i="2" l="1"/>
  <c r="I18" i="2" s="1"/>
  <c r="G7" i="2"/>
  <c r="I7" i="2" s="1"/>
  <c r="G8" i="2"/>
  <c r="I8" i="2" s="1"/>
  <c r="G9" i="2"/>
  <c r="I9" i="2" s="1"/>
  <c r="G9" i="3" l="1"/>
  <c r="I9" i="3" s="1"/>
  <c r="G7" i="3"/>
  <c r="I7" i="3" s="1"/>
  <c r="G6" i="2"/>
  <c r="I6" i="2" s="1"/>
  <c r="G10" i="2"/>
  <c r="I10" i="2" s="1"/>
  <c r="G11" i="2"/>
  <c r="I11" i="2" s="1"/>
  <c r="G12" i="2"/>
  <c r="I12" i="2" s="1"/>
  <c r="G13" i="2"/>
  <c r="I13" i="2" s="1"/>
  <c r="G14" i="2"/>
  <c r="I14" i="2" s="1"/>
  <c r="G15" i="2"/>
  <c r="I15" i="2" s="1"/>
  <c r="G16" i="2"/>
  <c r="I16" i="2" s="1"/>
  <c r="G17" i="2"/>
  <c r="I17" i="2" s="1"/>
  <c r="G19" i="2"/>
  <c r="I19" i="2" s="1"/>
  <c r="G21" i="2"/>
  <c r="I21" i="2" s="1"/>
  <c r="G22" i="2"/>
  <c r="I22" i="2" s="1"/>
  <c r="I23" i="2" l="1"/>
  <c r="I10" i="3"/>
  <c r="F14" i="3" s="1"/>
  <c r="G10" i="3"/>
  <c r="D14" i="3" s="1"/>
  <c r="G23" i="2"/>
  <c r="D27" i="2" s="1"/>
  <c r="F27" i="2" l="1"/>
</calcChain>
</file>

<file path=xl/sharedStrings.xml><?xml version="1.0" encoding="utf-8"?>
<sst xmlns="http://schemas.openxmlformats.org/spreadsheetml/2006/main" count="233" uniqueCount="70">
  <si>
    <t>Lp.</t>
  </si>
  <si>
    <t>Nazwa asortymentu</t>
  </si>
  <si>
    <t>wymiary (mm)
wys./szer./gł.</t>
  </si>
  <si>
    <t>Jednostka miary</t>
  </si>
  <si>
    <t>Ilość</t>
  </si>
  <si>
    <t>MEBLE BIUROWE</t>
  </si>
  <si>
    <t>Szafa biurowa bez nadstawki</t>
  </si>
  <si>
    <t>1800/800/400</t>
  </si>
  <si>
    <t>Szt.</t>
  </si>
  <si>
    <t>Szafka biurowa mała</t>
  </si>
  <si>
    <t>750/800/400</t>
  </si>
  <si>
    <t>Szafa ubraniowa</t>
  </si>
  <si>
    <t>1800/800/450</t>
  </si>
  <si>
    <t>Kontener jezdny</t>
  </si>
  <si>
    <t>600/400/500</t>
  </si>
  <si>
    <t>Wieszak na ubrania stojący</t>
  </si>
  <si>
    <t>FOTELE OBROTOWE I KRZESŁA</t>
  </si>
  <si>
    <t>Fotel biurowy obrotowy</t>
  </si>
  <si>
    <t xml:space="preserve">Cena jednostkowa netto za 1 szt. </t>
  </si>
  <si>
    <t>Stawka podatku VAT w %</t>
  </si>
  <si>
    <t xml:space="preserve">Wartość netto = kol. 4 x kol. 6 </t>
  </si>
  <si>
    <t>Wartość brutto zł 
= kol. 7 x (1+ kol. 8)</t>
  </si>
  <si>
    <t>suma 
netto</t>
  </si>
  <si>
    <t>suma 
brutto</t>
  </si>
  <si>
    <t>Biurko 160 x 60</t>
  </si>
  <si>
    <t>Biurko 120 x 60 cm</t>
  </si>
  <si>
    <t>900/600</t>
  </si>
  <si>
    <t>stolik świetlicowy</t>
  </si>
  <si>
    <t>stolik kawowy</t>
  </si>
  <si>
    <t>1.</t>
  </si>
  <si>
    <t>2.</t>
  </si>
  <si>
    <t>3.</t>
  </si>
  <si>
    <t>5.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</si>
  <si>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</si>
  <si>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</si>
  <si>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</si>
  <si>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</si>
  <si>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</si>
  <si>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</si>
  <si>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</si>
  <si>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</si>
  <si>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</si>
  <si>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</si>
  <si>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</si>
  <si>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</si>
  <si>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Krzesła konferencyjne typu ISO</t>
  </si>
  <si>
    <t>600/600/750</t>
  </si>
  <si>
    <t xml:space="preserve">Miejsce dostawy:  Zarząd Zlewni w Pile ul. Motylewska 7, 64-920 Piła </t>
  </si>
  <si>
    <t>Miejsce dostawy:  Nadzór Wodny w Drezdenku, ul. Portowa 21, 66-530 Drezdenko</t>
  </si>
  <si>
    <t>Miejsce dostawy:  Nadzór Wodny w Wałczu, ul. Wojska Polskiego 2-6, 78-600 Wałcz</t>
  </si>
  <si>
    <t>Miejsce dostawy:  Nadzór Wodny w Wieleniu, ul. Błonie 29, 64-730 Wieleń</t>
  </si>
  <si>
    <t>Nadstawka na szafę biurową</t>
  </si>
  <si>
    <t>700/800/400</t>
  </si>
  <si>
    <t>700/900/400</t>
  </si>
  <si>
    <t>700/700/400</t>
  </si>
  <si>
    <t>Podnóżek</t>
  </si>
  <si>
    <t>Miejsce dostawy: Zarząd Zlewni w Inowrocławiu, ul. Królowej Jadwigi 20, 88-100 Inowrocław</t>
  </si>
  <si>
    <t>Miejsce dostawy: Regionalny  Zarząg Gospodarki Wodnej w Bydgoszczy , ul. Hetmańska 38 oraz AL..Mickiewicza 15</t>
  </si>
  <si>
    <t>Biurko kątowe 160/160/740</t>
  </si>
  <si>
    <t>Formularz asortymentowo-cenowy - część I</t>
  </si>
  <si>
    <t>WARTOŚĆ DLA CZĘŚĆI I</t>
  </si>
  <si>
    <t>Formularz asortymentowo-cenowy - część II</t>
  </si>
  <si>
    <t>Wartość dla części II</t>
  </si>
  <si>
    <t>Formularz asortymentowo-cenowy - część III</t>
  </si>
  <si>
    <t>Formularz asortymentowo-cenowy - część IV</t>
  </si>
  <si>
    <t>Wartość dla części III</t>
  </si>
  <si>
    <t>Wartość dla części IV</t>
  </si>
  <si>
    <t>Wartość dla części V</t>
  </si>
  <si>
    <t>Formularz asortymentowo-cenowy - część V</t>
  </si>
  <si>
    <t>Wartość dla części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</si>
</sst>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right" vertical="center" wrapText="1"/>
    </xf>
    <xf numFmtId="164" fontId="9" fillId="3" borderId="1" xfId="0" applyNumberFormat="1" applyFont="1" applyFill="1" applyBorder="1" applyAlignment="1">
      <alignment horizontal="right" vertical="center" wrapText="1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5" fillId="0" borderId="2" xfId="0" applyFont="1" applyBorder="1" applyAlignment="1">
      <alignment wrapText="1"/>
    </xf>
    <xf numFmtId="164" fontId="8" fillId="3" borderId="3" xfId="0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right" vertical="center" wrapText="1"/>
    </xf>
    <xf numFmtId="0" fontId="8" fillId="2" borderId="11" xfId="0" applyFont="1" applyFill="1" applyBorder="1" applyAlignment="1">
      <alignment horizontal="center" vertical="center" wrapText="1"/>
    </xf>
    <xf numFmtId="2" fontId="8" fillId="2" borderId="11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9" fillId="0" borderId="1" xfId="0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9" fontId="9" fillId="0" borderId="1" xfId="0" applyNumberFormat="1" applyFont="1" applyFill="1" applyBorder="1" applyAlignment="1">
      <alignment horizontal="right" vertical="center" wrapText="1"/>
    </xf>
    <xf numFmtId="164" fontId="9" fillId="0" borderId="5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164" fontId="8" fillId="0" borderId="3" xfId="0" applyNumberFormat="1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wrapText="1"/>
    </xf>
    <xf numFmtId="164" fontId="8" fillId="0" borderId="9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wrapText="1"/>
    </xf>
    <xf numFmtId="164" fontId="8" fillId="3" borderId="0" xfId="0" applyNumberFormat="1" applyFont="1" applyFill="1" applyBorder="1" applyAlignment="1">
      <alignment horizontal="right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9" fontId="3" fillId="0" borderId="1" xfId="0" applyNumberFormat="1" applyFont="1" applyFill="1" applyBorder="1" applyAlignment="1">
      <alignment horizontal="right"/>
    </xf>
    <xf numFmtId="164" fontId="3" fillId="0" borderId="5" xfId="0" applyNumberFormat="1" applyFont="1" applyFill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right"/>
    </xf>
    <xf numFmtId="0" fontId="9" fillId="0" borderId="1" xfId="0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9" fontId="9" fillId="0" borderId="1" xfId="0" applyNumberFormat="1" applyFont="1" applyBorder="1" applyAlignment="1">
      <alignment horizontal="right" vertical="center" wrapText="1"/>
    </xf>
    <xf numFmtId="164" fontId="9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9" fontId="2" fillId="0" borderId="1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9" xfId="0" applyFont="1" applyBorder="1" applyAlignment="1">
      <alignment wrapText="1"/>
    </xf>
    <xf numFmtId="164" fontId="8" fillId="0" borderId="9" xfId="0" applyNumberFormat="1" applyFont="1" applyBorder="1" applyAlignment="1">
      <alignment horizontal="right" vertical="center" wrapText="1"/>
    </xf>
    <xf numFmtId="164" fontId="8" fillId="0" borderId="3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164" fontId="8" fillId="3" borderId="0" xfId="0" applyNumberFormat="1" applyFont="1" applyFill="1" applyAlignment="1">
      <alignment horizontal="right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wrapText="1"/>
    </xf>
    <xf numFmtId="164" fontId="8" fillId="2" borderId="0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I28"/>
  <sheetViews>
    <sheetView tabSelected="1" topLeftCell="C1" zoomScaleNormal="100" workbookViewId="0">
      <pane ySplit="1" topLeftCell="A2" activePane="bottomLeft" state="frozen"/>
      <selection pane="bottomLeft" activeCell="Q14" sqref="Q14"/>
    </sheetView>
  </sheetViews>
  <sheetFormatPr defaultRowHeight="14.5" x14ac:dyDescent="0.35"/>
  <cols>
    <col min="1" max="1" width="5.81640625" customWidth="1"/>
    <col min="2" max="2" width="34.81640625" customWidth="1"/>
    <col min="3" max="3" width="15.26953125" customWidth="1"/>
    <col min="4" max="4" width="13.26953125" customWidth="1"/>
    <col min="5" max="5" width="10.81640625" bestFit="1" customWidth="1"/>
    <col min="6" max="6" width="12" customWidth="1"/>
    <col min="7" max="7" width="12.26953125" customWidth="1"/>
    <col min="9" max="9" width="15.54296875" customWidth="1"/>
  </cols>
  <sheetData>
    <row r="1" spans="1:9" ht="15.5" thickTop="1" thickBot="1" x14ac:dyDescent="0.4">
      <c r="A1" s="69" t="s">
        <v>59</v>
      </c>
      <c r="B1" s="70"/>
      <c r="C1" s="70"/>
      <c r="D1" s="70"/>
      <c r="E1" s="70"/>
      <c r="F1" s="70"/>
      <c r="G1" s="70"/>
      <c r="H1" s="70"/>
      <c r="I1" s="71"/>
    </row>
    <row r="2" spans="1:9" ht="15.5" thickTop="1" thickBot="1" x14ac:dyDescent="0.4">
      <c r="A2" s="75" t="s">
        <v>57</v>
      </c>
      <c r="B2" s="76"/>
      <c r="C2" s="76"/>
      <c r="D2" s="76"/>
      <c r="E2" s="76"/>
      <c r="F2" s="76"/>
      <c r="G2" s="76"/>
      <c r="H2" s="76"/>
      <c r="I2" s="77"/>
    </row>
    <row r="3" spans="1:9" ht="52.5" thickTop="1" x14ac:dyDescent="0.35">
      <c r="A3" s="15" t="s">
        <v>0</v>
      </c>
      <c r="B3" s="16" t="s">
        <v>1</v>
      </c>
      <c r="C3" s="17" t="s">
        <v>2</v>
      </c>
      <c r="D3" s="16" t="s">
        <v>4</v>
      </c>
      <c r="E3" s="17" t="s">
        <v>3</v>
      </c>
      <c r="F3" s="12" t="s">
        <v>18</v>
      </c>
      <c r="G3" s="13" t="s">
        <v>20</v>
      </c>
      <c r="H3" s="12" t="s">
        <v>19</v>
      </c>
      <c r="I3" s="14" t="s">
        <v>21</v>
      </c>
    </row>
    <row r="4" spans="1:9" x14ac:dyDescent="0.35">
      <c r="A4" s="9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0">
        <v>9</v>
      </c>
    </row>
    <row r="5" spans="1:9" x14ac:dyDescent="0.35">
      <c r="A5" s="72" t="s">
        <v>5</v>
      </c>
      <c r="B5" s="73"/>
      <c r="C5" s="73"/>
      <c r="D5" s="73"/>
      <c r="E5" s="73"/>
      <c r="F5" s="73"/>
      <c r="G5" s="73"/>
      <c r="H5" s="73"/>
      <c r="I5" s="74"/>
    </row>
    <row r="6" spans="1:9" x14ac:dyDescent="0.35">
      <c r="A6" s="18" t="s">
        <v>29</v>
      </c>
      <c r="B6" s="19" t="s">
        <v>6</v>
      </c>
      <c r="C6" s="20" t="s">
        <v>7</v>
      </c>
      <c r="D6" s="21">
        <v>33</v>
      </c>
      <c r="E6" s="21" t="s">
        <v>8</v>
      </c>
      <c r="F6" s="22"/>
      <c r="G6" s="23">
        <f t="shared" ref="G6:G22" si="0">ROUND(D6*F6,2)</f>
        <v>0</v>
      </c>
      <c r="H6" s="24">
        <v>0.23</v>
      </c>
      <c r="I6" s="25">
        <f>ROUND(G6*(1+H6),2)</f>
        <v>0</v>
      </c>
    </row>
    <row r="7" spans="1:9" x14ac:dyDescent="0.35">
      <c r="A7" s="18" t="s">
        <v>30</v>
      </c>
      <c r="B7" s="43" t="s">
        <v>51</v>
      </c>
      <c r="C7" s="44" t="s">
        <v>52</v>
      </c>
      <c r="D7" s="21">
        <v>1</v>
      </c>
      <c r="E7" s="21" t="s">
        <v>8</v>
      </c>
      <c r="F7" s="22"/>
      <c r="G7" s="23">
        <f t="shared" ref="G7:G9" si="1">ROUND(D7*F7,2)</f>
        <v>0</v>
      </c>
      <c r="H7" s="24">
        <v>0.23</v>
      </c>
      <c r="I7" s="25">
        <f>ROUND(G7*(1+H7),2)</f>
        <v>0</v>
      </c>
    </row>
    <row r="8" spans="1:9" x14ac:dyDescent="0.35">
      <c r="A8" s="18" t="s">
        <v>31</v>
      </c>
      <c r="B8" s="43" t="s">
        <v>51</v>
      </c>
      <c r="C8" s="44" t="s">
        <v>53</v>
      </c>
      <c r="D8" s="21">
        <v>3</v>
      </c>
      <c r="E8" s="21" t="s">
        <v>8</v>
      </c>
      <c r="F8" s="22"/>
      <c r="G8" s="23">
        <f t="shared" si="1"/>
        <v>0</v>
      </c>
      <c r="H8" s="24">
        <v>0.23</v>
      </c>
      <c r="I8" s="25">
        <f t="shared" ref="I8:I9" si="2">ROUND(G8*(1+H8),2)</f>
        <v>0</v>
      </c>
    </row>
    <row r="9" spans="1:9" x14ac:dyDescent="0.35">
      <c r="A9" s="18" t="s">
        <v>33</v>
      </c>
      <c r="B9" s="43" t="s">
        <v>51</v>
      </c>
      <c r="C9" s="44" t="s">
        <v>54</v>
      </c>
      <c r="D9" s="21">
        <v>1</v>
      </c>
      <c r="E9" s="21" t="s">
        <v>8</v>
      </c>
      <c r="F9" s="22"/>
      <c r="G9" s="23">
        <f t="shared" si="1"/>
        <v>0</v>
      </c>
      <c r="H9" s="24">
        <v>0.23</v>
      </c>
      <c r="I9" s="25">
        <f t="shared" si="2"/>
        <v>0</v>
      </c>
    </row>
    <row r="10" spans="1:9" x14ac:dyDescent="0.35">
      <c r="A10" s="18" t="s">
        <v>32</v>
      </c>
      <c r="B10" s="4" t="s">
        <v>9</v>
      </c>
      <c r="C10" s="5" t="s">
        <v>10</v>
      </c>
      <c r="D10" s="6">
        <v>16</v>
      </c>
      <c r="E10" s="6" t="s">
        <v>8</v>
      </c>
      <c r="F10" s="2"/>
      <c r="G10" s="3">
        <f t="shared" si="0"/>
        <v>0</v>
      </c>
      <c r="H10" s="24">
        <v>0.23</v>
      </c>
      <c r="I10" s="11">
        <f t="shared" ref="I10:I22" si="3">ROUND(G10*(1+H10),2)</f>
        <v>0</v>
      </c>
    </row>
    <row r="11" spans="1:9" x14ac:dyDescent="0.35">
      <c r="A11" s="18" t="s">
        <v>34</v>
      </c>
      <c r="B11" s="19" t="s">
        <v>11</v>
      </c>
      <c r="C11" s="20" t="s">
        <v>12</v>
      </c>
      <c r="D11" s="6">
        <v>7</v>
      </c>
      <c r="E11" s="21" t="s">
        <v>8</v>
      </c>
      <c r="F11" s="22"/>
      <c r="G11" s="23">
        <f t="shared" si="0"/>
        <v>0</v>
      </c>
      <c r="H11" s="24">
        <v>0.23</v>
      </c>
      <c r="I11" s="25">
        <f t="shared" si="3"/>
        <v>0</v>
      </c>
    </row>
    <row r="12" spans="1:9" x14ac:dyDescent="0.35">
      <c r="A12" s="18" t="s">
        <v>35</v>
      </c>
      <c r="B12" s="19" t="s">
        <v>13</v>
      </c>
      <c r="C12" s="20" t="s">
        <v>14</v>
      </c>
      <c r="D12" s="6">
        <v>28</v>
      </c>
      <c r="E12" s="21" t="s">
        <v>8</v>
      </c>
      <c r="F12" s="22"/>
      <c r="G12" s="23">
        <f t="shared" si="0"/>
        <v>0</v>
      </c>
      <c r="H12" s="24">
        <v>0.23</v>
      </c>
      <c r="I12" s="25">
        <f t="shared" si="3"/>
        <v>0</v>
      </c>
    </row>
    <row r="13" spans="1:9" x14ac:dyDescent="0.35">
      <c r="A13" s="18" t="s">
        <v>36</v>
      </c>
      <c r="B13" s="19" t="s">
        <v>25</v>
      </c>
      <c r="C13" s="20"/>
      <c r="D13" s="6">
        <v>9</v>
      </c>
      <c r="E13" s="21" t="s">
        <v>8</v>
      </c>
      <c r="F13" s="22"/>
      <c r="G13" s="23">
        <f t="shared" si="0"/>
        <v>0</v>
      </c>
      <c r="H13" s="24">
        <v>0.23</v>
      </c>
      <c r="I13" s="25">
        <f t="shared" si="3"/>
        <v>0</v>
      </c>
    </row>
    <row r="14" spans="1:9" x14ac:dyDescent="0.35">
      <c r="A14" s="18" t="s">
        <v>37</v>
      </c>
      <c r="B14" s="19" t="s">
        <v>24</v>
      </c>
      <c r="C14" s="20"/>
      <c r="D14" s="6">
        <v>7</v>
      </c>
      <c r="E14" s="21" t="s">
        <v>8</v>
      </c>
      <c r="F14" s="22"/>
      <c r="G14" s="23">
        <f t="shared" si="0"/>
        <v>0</v>
      </c>
      <c r="H14" s="24">
        <v>0.23</v>
      </c>
      <c r="I14" s="25">
        <f t="shared" si="3"/>
        <v>0</v>
      </c>
    </row>
    <row r="15" spans="1:9" x14ac:dyDescent="0.35">
      <c r="A15" s="18" t="s">
        <v>38</v>
      </c>
      <c r="B15" s="19" t="s">
        <v>58</v>
      </c>
      <c r="C15" s="20"/>
      <c r="D15" s="6">
        <v>4</v>
      </c>
      <c r="E15" s="21" t="s">
        <v>8</v>
      </c>
      <c r="F15" s="22"/>
      <c r="G15" s="23">
        <f t="shared" si="0"/>
        <v>0</v>
      </c>
      <c r="H15" s="24">
        <v>0.23</v>
      </c>
      <c r="I15" s="25">
        <f t="shared" si="3"/>
        <v>0</v>
      </c>
    </row>
    <row r="16" spans="1:9" x14ac:dyDescent="0.35">
      <c r="A16" s="18" t="s">
        <v>39</v>
      </c>
      <c r="B16" s="19" t="s">
        <v>28</v>
      </c>
      <c r="C16" s="20" t="s">
        <v>26</v>
      </c>
      <c r="D16" s="6">
        <v>2</v>
      </c>
      <c r="E16" s="21" t="s">
        <v>8</v>
      </c>
      <c r="F16" s="22"/>
      <c r="G16" s="23">
        <f t="shared" si="0"/>
        <v>0</v>
      </c>
      <c r="H16" s="24">
        <v>0.23</v>
      </c>
      <c r="I16" s="25">
        <f t="shared" si="3"/>
        <v>0</v>
      </c>
    </row>
    <row r="17" spans="1:9" x14ac:dyDescent="0.35">
      <c r="A17" s="18" t="s">
        <v>40</v>
      </c>
      <c r="B17" s="19" t="s">
        <v>27</v>
      </c>
      <c r="C17" s="20" t="s">
        <v>46</v>
      </c>
      <c r="D17" s="6">
        <v>8</v>
      </c>
      <c r="E17" s="21" t="s">
        <v>8</v>
      </c>
      <c r="F17" s="22"/>
      <c r="G17" s="23">
        <f t="shared" si="0"/>
        <v>0</v>
      </c>
      <c r="H17" s="24">
        <v>0.23</v>
      </c>
      <c r="I17" s="25">
        <f t="shared" si="3"/>
        <v>0</v>
      </c>
    </row>
    <row r="18" spans="1:9" x14ac:dyDescent="0.35">
      <c r="A18" s="18" t="s">
        <v>41</v>
      </c>
      <c r="B18" s="19" t="s">
        <v>55</v>
      </c>
      <c r="C18" s="20"/>
      <c r="D18" s="6">
        <v>6</v>
      </c>
      <c r="E18" s="21" t="s">
        <v>8</v>
      </c>
      <c r="F18" s="22"/>
      <c r="G18" s="23">
        <f t="shared" ref="G18" si="4">ROUND(D18*F18,2)</f>
        <v>0</v>
      </c>
      <c r="H18" s="24">
        <v>0.23</v>
      </c>
      <c r="I18" s="25">
        <f t="shared" ref="I18" si="5">ROUND(G18*(1+H18),2)</f>
        <v>0</v>
      </c>
    </row>
    <row r="19" spans="1:9" x14ac:dyDescent="0.35">
      <c r="A19" s="18" t="s">
        <v>42</v>
      </c>
      <c r="B19" s="19" t="s">
        <v>15</v>
      </c>
      <c r="C19" s="20"/>
      <c r="D19" s="6">
        <v>4</v>
      </c>
      <c r="E19" s="21" t="s">
        <v>8</v>
      </c>
      <c r="F19" s="22"/>
      <c r="G19" s="23">
        <f t="shared" si="0"/>
        <v>0</v>
      </c>
      <c r="H19" s="24">
        <v>0.23</v>
      </c>
      <c r="I19" s="25">
        <f t="shared" si="3"/>
        <v>0</v>
      </c>
    </row>
    <row r="20" spans="1:9" x14ac:dyDescent="0.35">
      <c r="A20" s="72" t="s">
        <v>16</v>
      </c>
      <c r="B20" s="73"/>
      <c r="C20" s="73"/>
      <c r="D20" s="73"/>
      <c r="E20" s="73"/>
      <c r="F20" s="73"/>
      <c r="G20" s="73"/>
      <c r="H20" s="73"/>
      <c r="I20" s="74"/>
    </row>
    <row r="21" spans="1:9" x14ac:dyDescent="0.35">
      <c r="A21" s="67" t="s">
        <v>43</v>
      </c>
      <c r="B21" s="38" t="s">
        <v>45</v>
      </c>
      <c r="C21" s="37"/>
      <c r="D21" s="6">
        <v>12</v>
      </c>
      <c r="E21" s="21" t="s">
        <v>8</v>
      </c>
      <c r="F21" s="39"/>
      <c r="G21" s="40">
        <f t="shared" ref="G21" si="6">ROUND(D21*F21,2)</f>
        <v>0</v>
      </c>
      <c r="H21" s="41">
        <v>0.23</v>
      </c>
      <c r="I21" s="42">
        <f t="shared" ref="I21" si="7">ROUND(G21*(1+H21),2)</f>
        <v>0</v>
      </c>
    </row>
    <row r="22" spans="1:9" x14ac:dyDescent="0.35">
      <c r="A22" s="67" t="s">
        <v>44</v>
      </c>
      <c r="B22" s="19" t="s">
        <v>17</v>
      </c>
      <c r="C22" s="20"/>
      <c r="D22" s="6">
        <v>28</v>
      </c>
      <c r="E22" s="21" t="s">
        <v>8</v>
      </c>
      <c r="F22" s="22"/>
      <c r="G22" s="23">
        <f t="shared" si="0"/>
        <v>0</v>
      </c>
      <c r="H22" s="41">
        <v>0.23</v>
      </c>
      <c r="I22" s="25">
        <f t="shared" si="3"/>
        <v>0</v>
      </c>
    </row>
    <row r="23" spans="1:9" ht="29.5" thickBot="1" x14ac:dyDescent="0.4">
      <c r="A23" s="26"/>
      <c r="B23" s="27"/>
      <c r="C23" s="26"/>
      <c r="D23" s="28"/>
      <c r="E23" s="28"/>
      <c r="F23" s="7" t="s">
        <v>22</v>
      </c>
      <c r="G23" s="8">
        <f>SUM(G6:G22)</f>
        <v>0</v>
      </c>
      <c r="H23" s="7" t="s">
        <v>23</v>
      </c>
      <c r="I23" s="8">
        <f>SUM(I6:I22)</f>
        <v>0</v>
      </c>
    </row>
    <row r="24" spans="1:9" ht="15.5" thickTop="1" thickBot="1" x14ac:dyDescent="0.4">
      <c r="A24" s="26"/>
      <c r="B24" s="27"/>
      <c r="C24" s="26"/>
      <c r="D24" s="28"/>
      <c r="E24" s="28"/>
      <c r="F24" s="30"/>
      <c r="G24" s="31"/>
      <c r="H24" s="30"/>
      <c r="I24" s="29"/>
    </row>
    <row r="25" spans="1:9" ht="15" thickTop="1" x14ac:dyDescent="0.35">
      <c r="F25" s="32"/>
      <c r="G25" s="33"/>
      <c r="H25" s="32"/>
      <c r="I25" s="33"/>
    </row>
    <row r="26" spans="1:9" ht="15" thickBot="1" x14ac:dyDescent="0.4"/>
    <row r="27" spans="1:9" ht="30" thickTop="1" thickBot="1" x14ac:dyDescent="0.4">
      <c r="B27" s="34" t="s">
        <v>60</v>
      </c>
      <c r="C27" s="35" t="s">
        <v>22</v>
      </c>
      <c r="D27" s="36">
        <f>G23</f>
        <v>0</v>
      </c>
      <c r="E27" s="35" t="s">
        <v>23</v>
      </c>
      <c r="F27" s="36">
        <f>I23</f>
        <v>0</v>
      </c>
    </row>
    <row r="28" spans="1:9" ht="15" thickTop="1" x14ac:dyDescent="0.35"/>
  </sheetData>
  <mergeCells count="4">
    <mergeCell ref="A1:I1"/>
    <mergeCell ref="A20:I20"/>
    <mergeCell ref="A5:I5"/>
    <mergeCell ref="A2:I2"/>
  </mergeCells>
  <phoneticPr fontId="11" type="noConversion"/>
  <pageMargins left="0.25" right="0.25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D6D50-7278-4331-9901-F2C176CC309B}">
  <sheetPr>
    <tabColor rgb="FF92D050"/>
    <pageSetUpPr fitToPage="1"/>
  </sheetPr>
  <dimension ref="B1:J20"/>
  <sheetViews>
    <sheetView workbookViewId="0">
      <selection activeCell="H31" sqref="H31"/>
    </sheetView>
  </sheetViews>
  <sheetFormatPr defaultRowHeight="14.5" x14ac:dyDescent="0.35"/>
  <cols>
    <col min="3" max="3" width="33.26953125" customWidth="1"/>
    <col min="4" max="4" width="21.54296875" customWidth="1"/>
    <col min="5" max="5" width="25" customWidth="1"/>
    <col min="7" max="7" width="17.7265625" customWidth="1"/>
    <col min="8" max="8" width="11.54296875" customWidth="1"/>
    <col min="10" max="10" width="29" customWidth="1"/>
  </cols>
  <sheetData>
    <row r="1" spans="2:10" ht="15" thickBot="1" x14ac:dyDescent="0.4"/>
    <row r="2" spans="2:10" ht="15.5" thickTop="1" thickBot="1" x14ac:dyDescent="0.4">
      <c r="B2" s="69" t="s">
        <v>61</v>
      </c>
      <c r="C2" s="70"/>
      <c r="D2" s="70"/>
      <c r="E2" s="70"/>
      <c r="F2" s="70"/>
      <c r="G2" s="70"/>
      <c r="H2" s="70"/>
      <c r="I2" s="70"/>
      <c r="J2" s="71"/>
    </row>
    <row r="3" spans="2:10" ht="15.5" thickTop="1" thickBot="1" x14ac:dyDescent="0.4">
      <c r="B3" s="75" t="s">
        <v>56</v>
      </c>
      <c r="C3" s="76"/>
      <c r="D3" s="76"/>
      <c r="E3" s="76"/>
      <c r="F3" s="76"/>
      <c r="G3" s="76"/>
      <c r="H3" s="76"/>
      <c r="I3" s="76"/>
      <c r="J3" s="77"/>
    </row>
    <row r="4" spans="2:10" ht="39.5" thickTop="1" x14ac:dyDescent="0.35">
      <c r="B4" s="15" t="s">
        <v>0</v>
      </c>
      <c r="C4" s="16" t="s">
        <v>1</v>
      </c>
      <c r="D4" s="17" t="s">
        <v>2</v>
      </c>
      <c r="E4" s="16" t="s">
        <v>4</v>
      </c>
      <c r="F4" s="17" t="s">
        <v>3</v>
      </c>
      <c r="G4" s="12" t="s">
        <v>18</v>
      </c>
      <c r="H4" s="13" t="s">
        <v>20</v>
      </c>
      <c r="I4" s="12" t="s">
        <v>19</v>
      </c>
      <c r="J4" s="14" t="s">
        <v>21</v>
      </c>
    </row>
    <row r="5" spans="2:10" x14ac:dyDescent="0.35">
      <c r="B5" s="9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0">
        <v>9</v>
      </c>
    </row>
    <row r="6" spans="2:10" x14ac:dyDescent="0.35">
      <c r="B6" s="78" t="s">
        <v>5</v>
      </c>
      <c r="C6" s="79"/>
      <c r="D6" s="79"/>
      <c r="E6" s="79"/>
      <c r="F6" s="79"/>
      <c r="G6" s="79"/>
      <c r="H6" s="79"/>
      <c r="I6" s="79"/>
      <c r="J6" s="80"/>
    </row>
    <row r="7" spans="2:10" x14ac:dyDescent="0.35">
      <c r="B7" s="45" t="s">
        <v>29</v>
      </c>
      <c r="C7" s="43" t="s">
        <v>6</v>
      </c>
      <c r="D7" s="44" t="s">
        <v>7</v>
      </c>
      <c r="E7" s="46">
        <v>2</v>
      </c>
      <c r="F7" s="46" t="s">
        <v>8</v>
      </c>
      <c r="G7" s="47"/>
      <c r="H7" s="48">
        <f t="shared" ref="H7:H14" si="0">ROUND(E7*G7,2)</f>
        <v>0</v>
      </c>
      <c r="I7" s="49">
        <v>0.23</v>
      </c>
      <c r="J7" s="50">
        <f t="shared" ref="J7:J14" si="1">ROUND(H7*(1+I7),2)</f>
        <v>0</v>
      </c>
    </row>
    <row r="8" spans="2:10" x14ac:dyDescent="0.35">
      <c r="B8" s="45" t="s">
        <v>30</v>
      </c>
      <c r="C8" s="4" t="s">
        <v>9</v>
      </c>
      <c r="D8" s="5" t="s">
        <v>10</v>
      </c>
      <c r="E8" s="6">
        <v>1</v>
      </c>
      <c r="F8" s="6" t="s">
        <v>8</v>
      </c>
      <c r="G8" s="2"/>
      <c r="H8" s="3">
        <f t="shared" si="0"/>
        <v>0</v>
      </c>
      <c r="I8" s="49">
        <v>0.23</v>
      </c>
      <c r="J8" s="11">
        <f t="shared" si="1"/>
        <v>0</v>
      </c>
    </row>
    <row r="9" spans="2:10" x14ac:dyDescent="0.35">
      <c r="B9" s="45" t="s">
        <v>31</v>
      </c>
      <c r="C9" s="43" t="s">
        <v>13</v>
      </c>
      <c r="D9" s="44" t="s">
        <v>14</v>
      </c>
      <c r="E9" s="6">
        <v>1</v>
      </c>
      <c r="F9" s="46" t="s">
        <v>8</v>
      </c>
      <c r="G9" s="47"/>
      <c r="H9" s="48">
        <f t="shared" si="0"/>
        <v>0</v>
      </c>
      <c r="I9" s="49">
        <v>0.23</v>
      </c>
      <c r="J9" s="50">
        <f t="shared" si="1"/>
        <v>0</v>
      </c>
    </row>
    <row r="10" spans="2:10" x14ac:dyDescent="0.35">
      <c r="B10" s="45" t="s">
        <v>33</v>
      </c>
      <c r="C10" s="43" t="s">
        <v>25</v>
      </c>
      <c r="D10" s="44"/>
      <c r="E10" s="6">
        <v>2</v>
      </c>
      <c r="F10" s="46" t="s">
        <v>8</v>
      </c>
      <c r="G10" s="47"/>
      <c r="H10" s="48">
        <f t="shared" si="0"/>
        <v>0</v>
      </c>
      <c r="I10" s="49">
        <v>0.23</v>
      </c>
      <c r="J10" s="50">
        <f t="shared" si="1"/>
        <v>0</v>
      </c>
    </row>
    <row r="11" spans="2:10" x14ac:dyDescent="0.35">
      <c r="B11" s="45" t="s">
        <v>32</v>
      </c>
      <c r="C11" s="43" t="s">
        <v>15</v>
      </c>
      <c r="D11" s="44"/>
      <c r="E11" s="6">
        <v>1</v>
      </c>
      <c r="F11" s="46" t="s">
        <v>8</v>
      </c>
      <c r="G11" s="47"/>
      <c r="H11" s="48">
        <f t="shared" si="0"/>
        <v>0</v>
      </c>
      <c r="I11" s="49">
        <v>0.23</v>
      </c>
      <c r="J11" s="50">
        <f t="shared" si="1"/>
        <v>0</v>
      </c>
    </row>
    <row r="12" spans="2:10" x14ac:dyDescent="0.35">
      <c r="B12" s="78" t="s">
        <v>16</v>
      </c>
      <c r="C12" s="79"/>
      <c r="D12" s="79"/>
      <c r="E12" s="79"/>
      <c r="F12" s="79"/>
      <c r="G12" s="79"/>
      <c r="H12" s="79"/>
      <c r="I12" s="79"/>
      <c r="J12" s="80"/>
    </row>
    <row r="13" spans="2:10" x14ac:dyDescent="0.35">
      <c r="B13" s="68" t="s">
        <v>34</v>
      </c>
      <c r="C13" s="51" t="s">
        <v>45</v>
      </c>
      <c r="D13" s="52"/>
      <c r="E13" s="6">
        <v>4</v>
      </c>
      <c r="F13" s="46" t="s">
        <v>8</v>
      </c>
      <c r="G13" s="53"/>
      <c r="H13" s="54">
        <f t="shared" ref="H13" si="2">ROUND(E13*G13,2)</f>
        <v>0</v>
      </c>
      <c r="I13" s="55">
        <v>0.23</v>
      </c>
      <c r="J13" s="56">
        <f t="shared" ref="J13" si="3">ROUND(H13*(1+I13),2)</f>
        <v>0</v>
      </c>
    </row>
    <row r="14" spans="2:10" x14ac:dyDescent="0.35">
      <c r="B14" s="68" t="s">
        <v>35</v>
      </c>
      <c r="C14" s="43" t="s">
        <v>17</v>
      </c>
      <c r="D14" s="44"/>
      <c r="E14" s="6">
        <v>6</v>
      </c>
      <c r="F14" s="46" t="s">
        <v>8</v>
      </c>
      <c r="G14" s="47"/>
      <c r="H14" s="48">
        <f t="shared" si="0"/>
        <v>0</v>
      </c>
      <c r="I14" s="49">
        <v>0.23</v>
      </c>
      <c r="J14" s="50">
        <f t="shared" si="1"/>
        <v>0</v>
      </c>
    </row>
    <row r="15" spans="2:10" ht="29.5" thickBot="1" x14ac:dyDescent="0.4">
      <c r="B15" s="57"/>
      <c r="D15" s="57"/>
      <c r="E15" s="58"/>
      <c r="F15" s="58"/>
      <c r="G15" s="7" t="s">
        <v>22</v>
      </c>
      <c r="H15" s="8">
        <f>SUM(H7:H14)</f>
        <v>0</v>
      </c>
      <c r="I15" s="7" t="s">
        <v>23</v>
      </c>
      <c r="J15" s="8">
        <f>SUM(J7:J14)</f>
        <v>0</v>
      </c>
    </row>
    <row r="16" spans="2:10" ht="15.5" thickTop="1" thickBot="1" x14ac:dyDescent="0.4">
      <c r="B16" s="57"/>
      <c r="D16" s="57"/>
      <c r="E16" s="58"/>
      <c r="F16" s="58"/>
      <c r="G16" s="59"/>
      <c r="H16" s="60"/>
      <c r="I16" s="59"/>
      <c r="J16" s="61"/>
    </row>
    <row r="17" spans="3:10" ht="15" thickTop="1" x14ac:dyDescent="0.35">
      <c r="G17" s="62"/>
      <c r="H17" s="63"/>
      <c r="I17" s="62"/>
      <c r="J17" s="63"/>
    </row>
    <row r="18" spans="3:10" ht="15" thickBot="1" x14ac:dyDescent="0.4"/>
    <row r="19" spans="3:10" ht="30" thickTop="1" thickBot="1" x14ac:dyDescent="0.4">
      <c r="C19" s="34" t="s">
        <v>62</v>
      </c>
      <c r="D19" s="35" t="s">
        <v>22</v>
      </c>
      <c r="E19" s="36">
        <f>H15</f>
        <v>0</v>
      </c>
      <c r="F19" s="35" t="s">
        <v>23</v>
      </c>
      <c r="G19" s="36">
        <f>J15</f>
        <v>0</v>
      </c>
    </row>
    <row r="20" spans="3:10" ht="15" thickTop="1" x14ac:dyDescent="0.35"/>
  </sheetData>
  <mergeCells count="4">
    <mergeCell ref="B2:J2"/>
    <mergeCell ref="B3:J3"/>
    <mergeCell ref="B6:J6"/>
    <mergeCell ref="B12:J12"/>
  </mergeCells>
  <phoneticPr fontId="11" type="noConversion"/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C4B14-39B8-4280-BDE0-5AE505D36E5E}">
  <sheetPr>
    <tabColor rgb="FF92D050"/>
    <pageSetUpPr fitToPage="1"/>
  </sheetPr>
  <dimension ref="A1:I16"/>
  <sheetViews>
    <sheetView zoomScaleNormal="100" workbookViewId="0">
      <pane ySplit="1" topLeftCell="A2" activePane="bottomLeft" state="frozen"/>
      <selection pane="bottomLeft" activeCell="B24" sqref="B24"/>
    </sheetView>
  </sheetViews>
  <sheetFormatPr defaultRowHeight="14.5" x14ac:dyDescent="0.35"/>
  <cols>
    <col min="1" max="1" width="5.81640625" customWidth="1"/>
    <col min="2" max="2" width="34.81640625" customWidth="1"/>
    <col min="3" max="3" width="15.26953125" customWidth="1"/>
    <col min="4" max="4" width="13.26953125" customWidth="1"/>
    <col min="5" max="5" width="10.81640625" bestFit="1" customWidth="1"/>
    <col min="6" max="6" width="12" customWidth="1"/>
    <col min="7" max="7" width="12.26953125" customWidth="1"/>
    <col min="9" max="9" width="11.81640625" customWidth="1"/>
  </cols>
  <sheetData>
    <row r="1" spans="1:9" ht="15.5" thickTop="1" thickBot="1" x14ac:dyDescent="0.4">
      <c r="A1" s="69" t="s">
        <v>63</v>
      </c>
      <c r="B1" s="70"/>
      <c r="C1" s="70"/>
      <c r="D1" s="70"/>
      <c r="E1" s="70"/>
      <c r="F1" s="70"/>
      <c r="G1" s="70"/>
      <c r="H1" s="70"/>
      <c r="I1" s="71"/>
    </row>
    <row r="2" spans="1:9" ht="15.5" thickTop="1" thickBot="1" x14ac:dyDescent="0.4">
      <c r="A2" s="75" t="s">
        <v>47</v>
      </c>
      <c r="B2" s="76"/>
      <c r="C2" s="76"/>
      <c r="D2" s="76"/>
      <c r="E2" s="76"/>
      <c r="F2" s="76"/>
      <c r="G2" s="76"/>
      <c r="H2" s="76"/>
      <c r="I2" s="77"/>
    </row>
    <row r="3" spans="1:9" ht="52.5" thickTop="1" x14ac:dyDescent="0.35">
      <c r="A3" s="15" t="s">
        <v>0</v>
      </c>
      <c r="B3" s="16" t="s">
        <v>1</v>
      </c>
      <c r="C3" s="17" t="s">
        <v>2</v>
      </c>
      <c r="D3" s="16" t="s">
        <v>4</v>
      </c>
      <c r="E3" s="17" t="s">
        <v>3</v>
      </c>
      <c r="F3" s="12" t="s">
        <v>18</v>
      </c>
      <c r="G3" s="13" t="s">
        <v>20</v>
      </c>
      <c r="H3" s="12" t="s">
        <v>19</v>
      </c>
      <c r="I3" s="14" t="s">
        <v>21</v>
      </c>
    </row>
    <row r="4" spans="1:9" x14ac:dyDescent="0.35">
      <c r="A4" s="9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0">
        <v>9</v>
      </c>
    </row>
    <row r="5" spans="1:9" x14ac:dyDescent="0.35">
      <c r="A5" s="72" t="s">
        <v>5</v>
      </c>
      <c r="B5" s="73"/>
      <c r="C5" s="73"/>
      <c r="D5" s="73"/>
      <c r="E5" s="73"/>
      <c r="F5" s="73"/>
      <c r="G5" s="73"/>
      <c r="H5" s="73"/>
      <c r="I5" s="74"/>
    </row>
    <row r="6" spans="1:9" x14ac:dyDescent="0.35">
      <c r="A6" s="18" t="s">
        <v>29</v>
      </c>
      <c r="B6" s="19" t="s">
        <v>6</v>
      </c>
      <c r="C6" s="20" t="s">
        <v>7</v>
      </c>
      <c r="D6" s="21">
        <v>3</v>
      </c>
      <c r="E6" s="21" t="s">
        <v>8</v>
      </c>
      <c r="F6" s="22"/>
      <c r="G6" s="23">
        <f t="shared" ref="G6:G10" si="0">ROUND(D6*F6,2)</f>
        <v>0</v>
      </c>
      <c r="H6" s="24">
        <v>0.23</v>
      </c>
      <c r="I6" s="25">
        <f t="shared" ref="I6:I10" si="1">ROUND(G6*(1+H6),2)</f>
        <v>0</v>
      </c>
    </row>
    <row r="7" spans="1:9" x14ac:dyDescent="0.35">
      <c r="A7" s="18" t="s">
        <v>30</v>
      </c>
      <c r="B7" s="19" t="s">
        <v>13</v>
      </c>
      <c r="C7" s="20" t="s">
        <v>14</v>
      </c>
      <c r="D7" s="6">
        <v>10</v>
      </c>
      <c r="E7" s="21" t="s">
        <v>8</v>
      </c>
      <c r="F7" s="22"/>
      <c r="G7" s="23">
        <f t="shared" si="0"/>
        <v>0</v>
      </c>
      <c r="H7" s="24">
        <v>0.23</v>
      </c>
      <c r="I7" s="25">
        <f t="shared" si="1"/>
        <v>0</v>
      </c>
    </row>
    <row r="8" spans="1:9" x14ac:dyDescent="0.35">
      <c r="A8" s="18" t="s">
        <v>31</v>
      </c>
      <c r="B8" s="19" t="s">
        <v>25</v>
      </c>
      <c r="C8" s="20"/>
      <c r="D8" s="6">
        <v>4</v>
      </c>
      <c r="E8" s="21" t="s">
        <v>8</v>
      </c>
      <c r="F8" s="22"/>
      <c r="G8" s="23">
        <f t="shared" si="0"/>
        <v>0</v>
      </c>
      <c r="H8" s="24">
        <v>0.23</v>
      </c>
      <c r="I8" s="25">
        <f t="shared" si="1"/>
        <v>0</v>
      </c>
    </row>
    <row r="9" spans="1:9" ht="16.5" customHeight="1" x14ac:dyDescent="0.35">
      <c r="A9" s="72" t="s">
        <v>16</v>
      </c>
      <c r="B9" s="73"/>
      <c r="C9" s="73"/>
      <c r="D9" s="73"/>
      <c r="E9" s="73"/>
      <c r="F9" s="73"/>
      <c r="G9" s="73"/>
      <c r="H9" s="73"/>
      <c r="I9" s="74"/>
    </row>
    <row r="10" spans="1:9" x14ac:dyDescent="0.35">
      <c r="A10" s="67" t="s">
        <v>33</v>
      </c>
      <c r="B10" s="19" t="s">
        <v>17</v>
      </c>
      <c r="C10" s="20"/>
      <c r="D10" s="6">
        <v>29</v>
      </c>
      <c r="E10" s="21" t="s">
        <v>8</v>
      </c>
      <c r="F10" s="22"/>
      <c r="G10" s="23">
        <f t="shared" si="0"/>
        <v>0</v>
      </c>
      <c r="H10" s="41">
        <v>0.23</v>
      </c>
      <c r="I10" s="25">
        <f t="shared" si="1"/>
        <v>0</v>
      </c>
    </row>
    <row r="11" spans="1:9" ht="29.5" thickBot="1" x14ac:dyDescent="0.4">
      <c r="A11" s="26"/>
      <c r="B11" s="27"/>
      <c r="C11" s="26"/>
      <c r="D11" s="28"/>
      <c r="E11" s="28"/>
      <c r="F11" s="7" t="s">
        <v>22</v>
      </c>
      <c r="G11" s="8">
        <f>SUM(G6:G10)</f>
        <v>0</v>
      </c>
      <c r="H11" s="7" t="s">
        <v>23</v>
      </c>
      <c r="I11" s="8">
        <f>SUM(I6:I10)</f>
        <v>0</v>
      </c>
    </row>
    <row r="12" spans="1:9" ht="15.5" thickTop="1" thickBot="1" x14ac:dyDescent="0.4">
      <c r="A12" s="26"/>
      <c r="B12" s="27"/>
      <c r="C12" s="26"/>
      <c r="D12" s="28"/>
      <c r="E12" s="28"/>
      <c r="F12" s="30"/>
      <c r="G12" s="31"/>
      <c r="H12" s="30"/>
      <c r="I12" s="29"/>
    </row>
    <row r="13" spans="1:9" ht="15" thickTop="1" x14ac:dyDescent="0.35">
      <c r="F13" s="32"/>
      <c r="G13" s="33"/>
      <c r="H13" s="32"/>
      <c r="I13" s="33"/>
    </row>
    <row r="14" spans="1:9" ht="15" thickBot="1" x14ac:dyDescent="0.4"/>
    <row r="15" spans="1:9" ht="30" thickTop="1" thickBot="1" x14ac:dyDescent="0.4">
      <c r="B15" s="34" t="s">
        <v>65</v>
      </c>
      <c r="C15" s="35" t="s">
        <v>22</v>
      </c>
      <c r="D15" s="36">
        <f>G11</f>
        <v>0</v>
      </c>
      <c r="E15" s="35" t="s">
        <v>23</v>
      </c>
      <c r="F15" s="36">
        <f>I11</f>
        <v>0</v>
      </c>
    </row>
    <row r="16" spans="1:9" ht="15" thickTop="1" x14ac:dyDescent="0.35"/>
  </sheetData>
  <mergeCells count="4">
    <mergeCell ref="A1:I1"/>
    <mergeCell ref="A2:I2"/>
    <mergeCell ref="A5:I5"/>
    <mergeCell ref="A9:I9"/>
  </mergeCells>
  <pageMargins left="0.25" right="0.25" top="0.75" bottom="0.75" header="0.3" footer="0.3"/>
  <pageSetup paperSize="9" scale="7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ADB93-46DB-439B-A905-70079467D14B}">
  <sheetPr>
    <tabColor rgb="FF92D050"/>
    <pageSetUpPr fitToPage="1"/>
  </sheetPr>
  <dimension ref="A1:I18"/>
  <sheetViews>
    <sheetView zoomScaleNormal="100" workbookViewId="0">
      <pane ySplit="1" topLeftCell="A2" activePane="bottomLeft" state="frozen"/>
      <selection pane="bottomLeft" activeCell="B17" sqref="B17"/>
    </sheetView>
  </sheetViews>
  <sheetFormatPr defaultRowHeight="14.5" x14ac:dyDescent="0.35"/>
  <cols>
    <col min="1" max="1" width="5.81640625" customWidth="1"/>
    <col min="2" max="2" width="34.81640625" customWidth="1"/>
    <col min="3" max="3" width="15.26953125" customWidth="1"/>
    <col min="4" max="4" width="13.26953125" customWidth="1"/>
    <col min="5" max="5" width="10.81640625" bestFit="1" customWidth="1"/>
    <col min="6" max="6" width="12" customWidth="1"/>
    <col min="7" max="7" width="12.26953125" customWidth="1"/>
    <col min="9" max="9" width="11.81640625" customWidth="1"/>
  </cols>
  <sheetData>
    <row r="1" spans="1:9" ht="15" thickBot="1" x14ac:dyDescent="0.4"/>
    <row r="2" spans="1:9" ht="15.5" thickTop="1" thickBot="1" x14ac:dyDescent="0.4">
      <c r="A2" s="69" t="s">
        <v>64</v>
      </c>
      <c r="B2" s="70"/>
      <c r="C2" s="70"/>
      <c r="D2" s="70"/>
      <c r="E2" s="70"/>
      <c r="F2" s="70"/>
      <c r="G2" s="70"/>
      <c r="H2" s="70"/>
      <c r="I2" s="71"/>
    </row>
    <row r="3" spans="1:9" ht="15.5" thickTop="1" thickBot="1" x14ac:dyDescent="0.4">
      <c r="A3" s="75" t="s">
        <v>48</v>
      </c>
      <c r="B3" s="76"/>
      <c r="C3" s="76"/>
      <c r="D3" s="76"/>
      <c r="E3" s="76"/>
      <c r="F3" s="76"/>
      <c r="G3" s="76"/>
      <c r="H3" s="76"/>
      <c r="I3" s="77"/>
    </row>
    <row r="4" spans="1:9" ht="52.5" thickTop="1" x14ac:dyDescent="0.35">
      <c r="A4" s="15" t="s">
        <v>0</v>
      </c>
      <c r="B4" s="16" t="s">
        <v>1</v>
      </c>
      <c r="C4" s="17" t="s">
        <v>2</v>
      </c>
      <c r="D4" s="16" t="s">
        <v>4</v>
      </c>
      <c r="E4" s="17" t="s">
        <v>3</v>
      </c>
      <c r="F4" s="12" t="s">
        <v>18</v>
      </c>
      <c r="G4" s="13" t="s">
        <v>20</v>
      </c>
      <c r="H4" s="12" t="s">
        <v>19</v>
      </c>
      <c r="I4" s="14" t="s">
        <v>21</v>
      </c>
    </row>
    <row r="5" spans="1:9" x14ac:dyDescent="0.35">
      <c r="A5" s="9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0">
        <v>9</v>
      </c>
    </row>
    <row r="6" spans="1:9" x14ac:dyDescent="0.35">
      <c r="A6" s="72" t="s">
        <v>5</v>
      </c>
      <c r="B6" s="73"/>
      <c r="C6" s="73"/>
      <c r="D6" s="73"/>
      <c r="E6" s="73"/>
      <c r="F6" s="73"/>
      <c r="G6" s="73"/>
      <c r="H6" s="73"/>
      <c r="I6" s="74"/>
    </row>
    <row r="7" spans="1:9" x14ac:dyDescent="0.35">
      <c r="A7" s="18" t="s">
        <v>29</v>
      </c>
      <c r="B7" s="19" t="s">
        <v>6</v>
      </c>
      <c r="C7" s="20" t="s">
        <v>7</v>
      </c>
      <c r="D7" s="21">
        <v>1</v>
      </c>
      <c r="E7" s="21" t="s">
        <v>8</v>
      </c>
      <c r="F7" s="22"/>
      <c r="G7" s="23">
        <f t="shared" ref="G7:G12" si="0">ROUND(D7*F7,2)</f>
        <v>0</v>
      </c>
      <c r="H7" s="24">
        <v>0.23</v>
      </c>
      <c r="I7" s="25">
        <f t="shared" ref="I7:I12" si="1">ROUND(G7*(1+H7),2)</f>
        <v>0</v>
      </c>
    </row>
    <row r="8" spans="1:9" x14ac:dyDescent="0.35">
      <c r="A8" s="18" t="s">
        <v>30</v>
      </c>
      <c r="B8" s="19" t="s">
        <v>13</v>
      </c>
      <c r="C8" s="20" t="s">
        <v>14</v>
      </c>
      <c r="D8" s="6">
        <v>2</v>
      </c>
      <c r="E8" s="21" t="s">
        <v>8</v>
      </c>
      <c r="F8" s="22"/>
      <c r="G8" s="23">
        <f t="shared" si="0"/>
        <v>0</v>
      </c>
      <c r="H8" s="24">
        <v>0.23</v>
      </c>
      <c r="I8" s="25">
        <f t="shared" si="1"/>
        <v>0</v>
      </c>
    </row>
    <row r="9" spans="1:9" x14ac:dyDescent="0.35">
      <c r="A9" s="18" t="s">
        <v>31</v>
      </c>
      <c r="B9" s="19" t="s">
        <v>25</v>
      </c>
      <c r="C9" s="20"/>
      <c r="D9" s="6">
        <v>1</v>
      </c>
      <c r="E9" s="21" t="s">
        <v>8</v>
      </c>
      <c r="F9" s="22"/>
      <c r="G9" s="23">
        <f t="shared" si="0"/>
        <v>0</v>
      </c>
      <c r="H9" s="24">
        <v>0.23</v>
      </c>
      <c r="I9" s="25">
        <f t="shared" si="1"/>
        <v>0</v>
      </c>
    </row>
    <row r="10" spans="1:9" x14ac:dyDescent="0.35">
      <c r="A10" s="72" t="s">
        <v>16</v>
      </c>
      <c r="B10" s="73"/>
      <c r="C10" s="73"/>
      <c r="D10" s="73"/>
      <c r="E10" s="73"/>
      <c r="F10" s="73"/>
      <c r="G10" s="73"/>
      <c r="H10" s="73"/>
      <c r="I10" s="74"/>
    </row>
    <row r="11" spans="1:9" x14ac:dyDescent="0.35">
      <c r="A11" s="67" t="s">
        <v>33</v>
      </c>
      <c r="B11" s="38" t="s">
        <v>45</v>
      </c>
      <c r="C11" s="37"/>
      <c r="D11" s="6">
        <v>6</v>
      </c>
      <c r="E11" s="21" t="s">
        <v>8</v>
      </c>
      <c r="F11" s="39"/>
      <c r="G11" s="40">
        <f t="shared" ref="G11" si="2">ROUND(D11*F11,2)</f>
        <v>0</v>
      </c>
      <c r="H11" s="41">
        <v>0.23</v>
      </c>
      <c r="I11" s="42">
        <f t="shared" ref="I11" si="3">ROUND(G11*(1+H11),2)</f>
        <v>0</v>
      </c>
    </row>
    <row r="12" spans="1:9" x14ac:dyDescent="0.35">
      <c r="A12" s="67" t="s">
        <v>32</v>
      </c>
      <c r="B12" s="19" t="s">
        <v>17</v>
      </c>
      <c r="C12" s="20"/>
      <c r="D12" s="6">
        <v>7</v>
      </c>
      <c r="E12" s="21" t="s">
        <v>8</v>
      </c>
      <c r="F12" s="22"/>
      <c r="G12" s="23">
        <f t="shared" si="0"/>
        <v>0</v>
      </c>
      <c r="H12" s="41">
        <v>0.23</v>
      </c>
      <c r="I12" s="25">
        <f t="shared" si="1"/>
        <v>0</v>
      </c>
    </row>
    <row r="13" spans="1:9" ht="29.5" thickBot="1" x14ac:dyDescent="0.4">
      <c r="A13" s="26"/>
      <c r="B13" s="27"/>
      <c r="C13" s="26"/>
      <c r="D13" s="28"/>
      <c r="E13" s="28"/>
      <c r="F13" s="7" t="s">
        <v>22</v>
      </c>
      <c r="G13" s="8">
        <f>SUM(G7:G12)</f>
        <v>0</v>
      </c>
      <c r="H13" s="7" t="s">
        <v>23</v>
      </c>
      <c r="I13" s="8">
        <f>SUM(I7:I12)</f>
        <v>0</v>
      </c>
    </row>
    <row r="14" spans="1:9" ht="15.5" thickTop="1" thickBot="1" x14ac:dyDescent="0.4">
      <c r="A14" s="26"/>
      <c r="B14" s="27"/>
      <c r="C14" s="26"/>
      <c r="D14" s="28"/>
      <c r="E14" s="28"/>
      <c r="F14" s="30"/>
      <c r="G14" s="31"/>
      <c r="H14" s="30"/>
      <c r="I14" s="29"/>
    </row>
    <row r="15" spans="1:9" ht="15" thickTop="1" x14ac:dyDescent="0.35">
      <c r="F15" s="32"/>
      <c r="G15" s="33"/>
      <c r="H15" s="32"/>
      <c r="I15" s="33"/>
    </row>
    <row r="16" spans="1:9" ht="15" thickBot="1" x14ac:dyDescent="0.4"/>
    <row r="17" spans="2:6" ht="30" thickTop="1" thickBot="1" x14ac:dyDescent="0.4">
      <c r="B17" s="34" t="s">
        <v>66</v>
      </c>
      <c r="C17" s="35" t="s">
        <v>22</v>
      </c>
      <c r="D17" s="36">
        <f>G13</f>
        <v>0</v>
      </c>
      <c r="E17" s="35" t="s">
        <v>23</v>
      </c>
      <c r="F17" s="36">
        <f>I13</f>
        <v>0</v>
      </c>
    </row>
    <row r="18" spans="2:6" ht="15" thickTop="1" x14ac:dyDescent="0.35"/>
  </sheetData>
  <mergeCells count="4">
    <mergeCell ref="A6:I6"/>
    <mergeCell ref="A10:I10"/>
    <mergeCell ref="A2:I2"/>
    <mergeCell ref="A3:I3"/>
  </mergeCells>
  <pageMargins left="0.25" right="0.25" top="0.75" bottom="0.75" header="0.3" footer="0.3"/>
  <pageSetup paperSize="9"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I15"/>
  <sheetViews>
    <sheetView zoomScaleNormal="100" workbookViewId="0">
      <pane ySplit="1" topLeftCell="A2" activePane="bottomLeft" state="frozen"/>
      <selection pane="bottomLeft" activeCell="B14" sqref="B14"/>
    </sheetView>
  </sheetViews>
  <sheetFormatPr defaultRowHeight="14.5" x14ac:dyDescent="0.35"/>
  <cols>
    <col min="1" max="1" width="5.81640625" customWidth="1"/>
    <col min="2" max="2" width="34.81640625" customWidth="1"/>
    <col min="3" max="3" width="15.26953125" customWidth="1"/>
    <col min="4" max="4" width="13.26953125" customWidth="1"/>
    <col min="5" max="5" width="10.81640625" bestFit="1" customWidth="1"/>
    <col min="6" max="6" width="12" customWidth="1"/>
    <col min="7" max="7" width="12.26953125" customWidth="1"/>
    <col min="9" max="9" width="11.81640625" customWidth="1"/>
  </cols>
  <sheetData>
    <row r="1" spans="1:9" ht="15" thickBot="1" x14ac:dyDescent="0.4"/>
    <row r="2" spans="1:9" ht="15.5" thickTop="1" thickBot="1" x14ac:dyDescent="0.4">
      <c r="A2" s="69" t="s">
        <v>68</v>
      </c>
      <c r="B2" s="70"/>
      <c r="C2" s="70"/>
      <c r="D2" s="70"/>
      <c r="E2" s="70"/>
      <c r="F2" s="70"/>
      <c r="G2" s="70"/>
      <c r="H2" s="70"/>
      <c r="I2" s="71"/>
    </row>
    <row r="3" spans="1:9" ht="15.5" thickTop="1" thickBot="1" x14ac:dyDescent="0.4">
      <c r="A3" s="75" t="s">
        <v>49</v>
      </c>
      <c r="B3" s="76"/>
      <c r="C3" s="76"/>
      <c r="D3" s="76"/>
      <c r="E3" s="76"/>
      <c r="F3" s="76"/>
      <c r="G3" s="76"/>
      <c r="H3" s="76"/>
      <c r="I3" s="77"/>
    </row>
    <row r="4" spans="1:9" ht="52.5" thickTop="1" x14ac:dyDescent="0.35">
      <c r="A4" s="15" t="s">
        <v>0</v>
      </c>
      <c r="B4" s="16" t="s">
        <v>1</v>
      </c>
      <c r="C4" s="17" t="s">
        <v>2</v>
      </c>
      <c r="D4" s="16" t="s">
        <v>4</v>
      </c>
      <c r="E4" s="17" t="s">
        <v>3</v>
      </c>
      <c r="F4" s="12" t="s">
        <v>18</v>
      </c>
      <c r="G4" s="13" t="s">
        <v>20</v>
      </c>
      <c r="H4" s="12" t="s">
        <v>19</v>
      </c>
      <c r="I4" s="14" t="s">
        <v>21</v>
      </c>
    </row>
    <row r="5" spans="1:9" x14ac:dyDescent="0.35">
      <c r="A5" s="9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0">
        <v>9</v>
      </c>
    </row>
    <row r="6" spans="1:9" x14ac:dyDescent="0.35">
      <c r="A6" s="72" t="s">
        <v>5</v>
      </c>
      <c r="B6" s="73"/>
      <c r="C6" s="73"/>
      <c r="D6" s="73"/>
      <c r="E6" s="73"/>
      <c r="F6" s="73"/>
      <c r="G6" s="73"/>
      <c r="H6" s="73"/>
      <c r="I6" s="74"/>
    </row>
    <row r="7" spans="1:9" x14ac:dyDescent="0.35">
      <c r="A7" s="18" t="s">
        <v>29</v>
      </c>
      <c r="B7" s="19" t="s">
        <v>25</v>
      </c>
      <c r="C7" s="20"/>
      <c r="D7" s="6">
        <v>2</v>
      </c>
      <c r="E7" s="21" t="s">
        <v>8</v>
      </c>
      <c r="F7" s="22"/>
      <c r="G7" s="23">
        <f t="shared" ref="G7:G9" si="0">ROUND(D7*F7,2)</f>
        <v>0</v>
      </c>
      <c r="H7" s="24">
        <v>0.23</v>
      </c>
      <c r="I7" s="25">
        <f t="shared" ref="I7:I9" si="1">ROUND(G7*(1+H7),2)</f>
        <v>0</v>
      </c>
    </row>
    <row r="8" spans="1:9" x14ac:dyDescent="0.35">
      <c r="A8" s="72" t="s">
        <v>16</v>
      </c>
      <c r="B8" s="73"/>
      <c r="C8" s="73"/>
      <c r="D8" s="73"/>
      <c r="E8" s="73"/>
      <c r="F8" s="73"/>
      <c r="G8" s="73"/>
      <c r="H8" s="73"/>
      <c r="I8" s="74"/>
    </row>
    <row r="9" spans="1:9" x14ac:dyDescent="0.35">
      <c r="A9" s="67" t="s">
        <v>30</v>
      </c>
      <c r="B9" s="19" t="s">
        <v>17</v>
      </c>
      <c r="C9" s="20"/>
      <c r="D9" s="6">
        <v>3</v>
      </c>
      <c r="E9" s="21" t="s">
        <v>8</v>
      </c>
      <c r="F9" s="22"/>
      <c r="G9" s="23">
        <f t="shared" si="0"/>
        <v>0</v>
      </c>
      <c r="H9" s="41">
        <v>0.23</v>
      </c>
      <c r="I9" s="25">
        <f t="shared" si="1"/>
        <v>0</v>
      </c>
    </row>
    <row r="10" spans="1:9" ht="29.5" thickBot="1" x14ac:dyDescent="0.4">
      <c r="A10" s="26"/>
      <c r="B10" s="27"/>
      <c r="C10" s="26"/>
      <c r="D10" s="28"/>
      <c r="E10" s="28"/>
      <c r="F10" s="7" t="s">
        <v>22</v>
      </c>
      <c r="G10" s="8">
        <f>SUM(G7:G9)</f>
        <v>0</v>
      </c>
      <c r="H10" s="7" t="s">
        <v>23</v>
      </c>
      <c r="I10" s="8">
        <f>SUM(I7:I9)</f>
        <v>0</v>
      </c>
    </row>
    <row r="11" spans="1:9" ht="15.5" thickTop="1" thickBot="1" x14ac:dyDescent="0.4">
      <c r="A11" s="26"/>
      <c r="B11" s="27"/>
      <c r="C11" s="26"/>
      <c r="D11" s="28"/>
      <c r="E11" s="28"/>
      <c r="F11" s="30"/>
      <c r="G11" s="31"/>
      <c r="H11" s="30"/>
      <c r="I11" s="29"/>
    </row>
    <row r="12" spans="1:9" ht="15" thickTop="1" x14ac:dyDescent="0.35">
      <c r="F12" s="32"/>
      <c r="G12" s="33"/>
      <c r="H12" s="32"/>
      <c r="I12" s="33"/>
    </row>
    <row r="13" spans="1:9" ht="15" thickBot="1" x14ac:dyDescent="0.4"/>
    <row r="14" spans="1:9" ht="30" thickTop="1" thickBot="1" x14ac:dyDescent="0.4">
      <c r="B14" s="34" t="s">
        <v>67</v>
      </c>
      <c r="C14" s="35" t="s">
        <v>22</v>
      </c>
      <c r="D14" s="36">
        <f>G10</f>
        <v>0</v>
      </c>
      <c r="E14" s="35" t="s">
        <v>23</v>
      </c>
      <c r="F14" s="36">
        <f>I10</f>
        <v>0</v>
      </c>
    </row>
    <row r="15" spans="1:9" ht="15" thickTop="1" x14ac:dyDescent="0.35">
      <c r="B15" s="64"/>
      <c r="C15" s="65"/>
      <c r="D15" s="66"/>
      <c r="E15" s="65"/>
      <c r="F15" s="66"/>
    </row>
  </sheetData>
  <mergeCells count="4">
    <mergeCell ref="A6:I6"/>
    <mergeCell ref="A8:I8"/>
    <mergeCell ref="A2:I2"/>
    <mergeCell ref="A3:I3"/>
  </mergeCells>
  <pageMargins left="0.25" right="0.25" top="0.75" bottom="0.75" header="0.3" footer="0.3"/>
  <pageSetup paperSize="9" scale="7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AFFA6-EBE2-4805-8D14-6DEA58FBF165}">
  <sheetPr>
    <tabColor rgb="FF92D050"/>
    <pageSetUpPr fitToPage="1"/>
  </sheetPr>
  <dimension ref="A1:I15"/>
  <sheetViews>
    <sheetView zoomScaleNormal="100" workbookViewId="0">
      <pane ySplit="1" topLeftCell="A5" activePane="bottomLeft" state="frozen"/>
      <selection pane="bottomLeft" activeCell="I10" sqref="I10"/>
    </sheetView>
  </sheetViews>
  <sheetFormatPr defaultRowHeight="14.5" x14ac:dyDescent="0.35"/>
  <cols>
    <col min="1" max="1" width="5.81640625" customWidth="1"/>
    <col min="2" max="2" width="34.81640625" customWidth="1"/>
    <col min="3" max="3" width="15.26953125" customWidth="1"/>
    <col min="4" max="4" width="13.26953125" customWidth="1"/>
    <col min="5" max="5" width="10.81640625" bestFit="1" customWidth="1"/>
    <col min="6" max="6" width="12" customWidth="1"/>
    <col min="7" max="7" width="12.26953125" customWidth="1"/>
    <col min="9" max="9" width="11.81640625" customWidth="1"/>
  </cols>
  <sheetData>
    <row r="1" spans="1:9" ht="15" thickBot="1" x14ac:dyDescent="0.4"/>
    <row r="2" spans="1:9" ht="15.5" thickTop="1" thickBot="1" x14ac:dyDescent="0.4">
      <c r="A2" s="69" t="s">
        <v>68</v>
      </c>
      <c r="B2" s="70"/>
      <c r="C2" s="70"/>
      <c r="D2" s="70"/>
      <c r="E2" s="70"/>
      <c r="F2" s="70"/>
      <c r="G2" s="70"/>
      <c r="H2" s="70"/>
      <c r="I2" s="71"/>
    </row>
    <row r="3" spans="1:9" ht="15.5" thickTop="1" thickBot="1" x14ac:dyDescent="0.4">
      <c r="A3" s="75" t="s">
        <v>50</v>
      </c>
      <c r="B3" s="76"/>
      <c r="C3" s="76"/>
      <c r="D3" s="76"/>
      <c r="E3" s="76"/>
      <c r="F3" s="76"/>
      <c r="G3" s="76"/>
      <c r="H3" s="76"/>
      <c r="I3" s="77"/>
    </row>
    <row r="4" spans="1:9" ht="52.5" thickTop="1" x14ac:dyDescent="0.35">
      <c r="A4" s="15" t="s">
        <v>0</v>
      </c>
      <c r="B4" s="16" t="s">
        <v>1</v>
      </c>
      <c r="C4" s="17" t="s">
        <v>2</v>
      </c>
      <c r="D4" s="16" t="s">
        <v>4</v>
      </c>
      <c r="E4" s="17" t="s">
        <v>3</v>
      </c>
      <c r="F4" s="12" t="s">
        <v>18</v>
      </c>
      <c r="G4" s="13" t="s">
        <v>20</v>
      </c>
      <c r="H4" s="12" t="s">
        <v>19</v>
      </c>
      <c r="I4" s="14" t="s">
        <v>21</v>
      </c>
    </row>
    <row r="5" spans="1:9" x14ac:dyDescent="0.35">
      <c r="A5" s="9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0">
        <v>9</v>
      </c>
    </row>
    <row r="6" spans="1:9" x14ac:dyDescent="0.35">
      <c r="A6" s="72" t="s">
        <v>5</v>
      </c>
      <c r="B6" s="73"/>
      <c r="C6" s="73"/>
      <c r="D6" s="73"/>
      <c r="E6" s="73"/>
      <c r="F6" s="73"/>
      <c r="G6" s="73"/>
      <c r="H6" s="73"/>
      <c r="I6" s="74"/>
    </row>
    <row r="7" spans="1:9" x14ac:dyDescent="0.35">
      <c r="A7" s="18" t="s">
        <v>29</v>
      </c>
      <c r="B7" s="19" t="s">
        <v>6</v>
      </c>
      <c r="C7" s="20" t="s">
        <v>7</v>
      </c>
      <c r="D7" s="21">
        <v>1</v>
      </c>
      <c r="E7" s="21" t="s">
        <v>8</v>
      </c>
      <c r="F7" s="22"/>
      <c r="G7" s="23">
        <f t="shared" ref="G7:G9" si="0">ROUND(D7*F7,2)</f>
        <v>0</v>
      </c>
      <c r="H7" s="24">
        <v>0.23</v>
      </c>
      <c r="I7" s="25">
        <f t="shared" ref="I7:I9" si="1">ROUND(G7*(1+H7),2)</f>
        <v>0</v>
      </c>
    </row>
    <row r="8" spans="1:9" x14ac:dyDescent="0.35">
      <c r="A8" s="72" t="s">
        <v>16</v>
      </c>
      <c r="B8" s="73"/>
      <c r="C8" s="73"/>
      <c r="D8" s="73"/>
      <c r="E8" s="73"/>
      <c r="F8" s="73"/>
      <c r="G8" s="73"/>
      <c r="H8" s="73"/>
      <c r="I8" s="74"/>
    </row>
    <row r="9" spans="1:9" x14ac:dyDescent="0.35">
      <c r="A9" s="67" t="s">
        <v>30</v>
      </c>
      <c r="B9" s="19" t="s">
        <v>17</v>
      </c>
      <c r="C9" s="20"/>
      <c r="D9" s="6">
        <v>1</v>
      </c>
      <c r="E9" s="21" t="s">
        <v>8</v>
      </c>
      <c r="F9" s="22"/>
      <c r="G9" s="23">
        <f t="shared" si="0"/>
        <v>0</v>
      </c>
      <c r="H9" s="41">
        <v>0.23</v>
      </c>
      <c r="I9" s="25">
        <f t="shared" si="1"/>
        <v>0</v>
      </c>
    </row>
    <row r="10" spans="1:9" ht="29.5" thickBot="1" x14ac:dyDescent="0.4">
      <c r="A10" s="26"/>
      <c r="B10" s="27"/>
      <c r="C10" s="26"/>
      <c r="D10" s="28"/>
      <c r="E10" s="28"/>
      <c r="F10" s="7" t="s">
        <v>22</v>
      </c>
      <c r="G10" s="8">
        <f>SUM(G7:G9)</f>
        <v>0</v>
      </c>
      <c r="H10" s="7" t="s">
        <v>23</v>
      </c>
      <c r="I10" s="8">
        <f>SUM(I7:I9)</f>
        <v>0</v>
      </c>
    </row>
    <row r="11" spans="1:9" ht="15.5" thickTop="1" thickBot="1" x14ac:dyDescent="0.4">
      <c r="A11" s="26"/>
      <c r="B11" s="27"/>
      <c r="C11" s="26"/>
      <c r="D11" s="28"/>
      <c r="E11" s="28"/>
      <c r="F11" s="30"/>
      <c r="G11" s="31"/>
      <c r="H11" s="30"/>
      <c r="I11" s="29"/>
    </row>
    <row r="12" spans="1:9" ht="15" thickTop="1" x14ac:dyDescent="0.35">
      <c r="F12" s="32"/>
      <c r="G12" s="33"/>
      <c r="H12" s="32"/>
      <c r="I12" s="33"/>
    </row>
    <row r="13" spans="1:9" ht="15" thickBot="1" x14ac:dyDescent="0.4"/>
    <row r="14" spans="1:9" ht="30" thickTop="1" thickBot="1" x14ac:dyDescent="0.4">
      <c r="B14" s="34" t="s">
        <v>69</v>
      </c>
      <c r="C14" s="35" t="s">
        <v>22</v>
      </c>
      <c r="D14" s="36">
        <f>G10</f>
        <v>0</v>
      </c>
      <c r="E14" s="35" t="s">
        <v>23</v>
      </c>
      <c r="F14" s="36">
        <f>I10</f>
        <v>0</v>
      </c>
    </row>
    <row r="15" spans="1:9" ht="15" thickTop="1" x14ac:dyDescent="0.35"/>
  </sheetData>
  <mergeCells count="4">
    <mergeCell ref="A2:I2"/>
    <mergeCell ref="A3:I3"/>
    <mergeCell ref="A6:I6"/>
    <mergeCell ref="A8:I8"/>
  </mergeCells>
  <pageMargins left="0.25" right="0.25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Część I BYDGOSZCZ</vt:lpstr>
      <vt:lpstr>Część  II  ZZ INOWROCŁAW</vt:lpstr>
      <vt:lpstr>Część III ZZ PIŁA</vt:lpstr>
      <vt:lpstr>Część IV NW DREZDENKO</vt:lpstr>
      <vt:lpstr>Część V NW WAŁCZ</vt:lpstr>
      <vt:lpstr>Część VI NW Wieleń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2022-08-02T21:06:11Z</dcterms:modified>
</cp:coreProperties>
</file>