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ZPU-NYS\ZAMÓWIENIA PUBLICZNE\2022\Postępowania do 50 tyś\Biała Woda\Do wywieszenia\"/>
    </mc:Choice>
  </mc:AlternateContent>
  <xr:revisionPtr revIDLastSave="0" documentId="8_{715A2552-8050-460F-A6F8-83714537AB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 inwestorski NIEMODLIN" sheetId="1" r:id="rId1"/>
  </sheets>
  <definedNames>
    <definedName name="_xlnm.Print_Area" localSheetId="0">'Kosztorys inwestorski NIEMODLIN'!$A$1:$G$12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</calcChain>
</file>

<file path=xl/sharedStrings.xml><?xml version="1.0" encoding="utf-8"?>
<sst xmlns="http://schemas.openxmlformats.org/spreadsheetml/2006/main" count="29" uniqueCount="28">
  <si>
    <t>Lp.</t>
  </si>
  <si>
    <t>Opis</t>
  </si>
  <si>
    <t>Obmiar</t>
  </si>
  <si>
    <t>Cena jedn,</t>
  </si>
  <si>
    <t>Wartość</t>
  </si>
  <si>
    <t xml:space="preserve">Wyliczenie </t>
  </si>
  <si>
    <t>Ilość</t>
  </si>
  <si>
    <t>m2</t>
  </si>
  <si>
    <t>ha</t>
  </si>
  <si>
    <t>VAT - 23 %</t>
  </si>
  <si>
    <t>Ogółem</t>
  </si>
  <si>
    <t>jedn.
obm.</t>
  </si>
  <si>
    <t>1.1</t>
  </si>
  <si>
    <t>1.2</t>
  </si>
  <si>
    <t>1.3</t>
  </si>
  <si>
    <t>Razem:</t>
  </si>
  <si>
    <t>7700*2*4</t>
  </si>
  <si>
    <t>1.4</t>
  </si>
  <si>
    <t>-</t>
  </si>
  <si>
    <t>61600*40%/10000</t>
  </si>
  <si>
    <t>7700*2*4*40%</t>
  </si>
  <si>
    <t>1 kpl.</t>
  </si>
  <si>
    <t>Oczyszczenie terenu z pozostałości po wykarczowaniu (drobne gałęzie, korzenie i kora bez wrzosu) z wywiezieniem i utylizacją</t>
  </si>
  <si>
    <t>Rzeka Biała Woda km 0+000 - 7+700</t>
  </si>
  <si>
    <t>KOSZTORYS OFERTOWY
Konserwacja rzeki Biała Woda</t>
  </si>
  <si>
    <t>Ręczne wycinanie krzaków ze skarp porost gęsty wraz ze zrąbkowaniem oraz wywiezieniem i utylizacją</t>
  </si>
  <si>
    <t>Uzyskaniu wszelkich zgód i pozwoleń związanych z zajęciem pasa drogowego w trakcie wykonywania prac</t>
  </si>
  <si>
    <t>Ręczne wykoszenie porostów gęstych twardych ze skarp z wygrabieniem oraz z wywiezieniem i utylizacją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</si>
</sst>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28" x14ac:knownFonts="1">
    <font>
      <sz val="12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ahoma"/>
      <family val="2"/>
      <charset val="238"/>
    </font>
    <font>
      <b/>
      <sz val="13"/>
      <color theme="3"/>
      <name val="Tahoma"/>
      <family val="2"/>
      <charset val="238"/>
    </font>
    <font>
      <b/>
      <sz val="11"/>
      <color theme="3"/>
      <name val="Tahoma"/>
      <family val="2"/>
      <charset val="238"/>
    </font>
    <font>
      <sz val="12"/>
      <color rgb="FF006100"/>
      <name val="Tahoma"/>
      <family val="2"/>
      <charset val="238"/>
    </font>
    <font>
      <sz val="12"/>
      <color rgb="FF9C0006"/>
      <name val="Tahoma"/>
      <family val="2"/>
      <charset val="238"/>
    </font>
    <font>
      <sz val="12"/>
      <color rgb="FF9C5700"/>
      <name val="Tahoma"/>
      <family val="2"/>
      <charset val="238"/>
    </font>
    <font>
      <sz val="12"/>
      <color rgb="FF3F3F76"/>
      <name val="Tahoma"/>
      <family val="2"/>
      <charset val="238"/>
    </font>
    <font>
      <b/>
      <sz val="12"/>
      <color rgb="FF3F3F3F"/>
      <name val="Tahoma"/>
      <family val="2"/>
      <charset val="238"/>
    </font>
    <font>
      <b/>
      <sz val="12"/>
      <color rgb="FFFA7D00"/>
      <name val="Tahoma"/>
      <family val="2"/>
      <charset val="238"/>
    </font>
    <font>
      <sz val="12"/>
      <color rgb="FFFA7D00"/>
      <name val="Tahoma"/>
      <family val="2"/>
      <charset val="238"/>
    </font>
    <font>
      <b/>
      <sz val="12"/>
      <color theme="0"/>
      <name val="Tahoma"/>
      <family val="2"/>
      <charset val="238"/>
    </font>
    <font>
      <sz val="12"/>
      <color rgb="FFFF0000"/>
      <name val="Tahoma"/>
      <family val="2"/>
      <charset val="238"/>
    </font>
    <font>
      <i/>
      <sz val="12"/>
      <color rgb="FF7F7F7F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color rgb="FF3F3F3F"/>
      <name val="Tahoma"/>
      <family val="2"/>
      <charset val="238"/>
    </font>
    <font>
      <sz val="11"/>
      <color rgb="FF3F3F3F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9">
    <xf numFmtId="0" fontId="0" fillId="0" borderId="0" xfId="0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10" applyFont="1" applyFill="1" applyBorder="1" applyAlignment="1">
      <alignment horizontal="center" vertical="center" wrapText="1"/>
    </xf>
    <xf numFmtId="0" fontId="24" fillId="0" borderId="5" xfId="10" applyFont="1" applyFill="1" applyBorder="1" applyAlignment="1">
      <alignment horizontal="center" vertical="center" wrapText="1"/>
    </xf>
    <xf numFmtId="0" fontId="24" fillId="0" borderId="5" xfId="10" applyFont="1" applyFill="1" applyBorder="1" applyAlignment="1">
      <alignment horizontal="center" vertical="center"/>
    </xf>
    <xf numFmtId="0" fontId="24" fillId="0" borderId="19" xfId="10" applyFont="1" applyFill="1" applyBorder="1" applyAlignment="1">
      <alignment horizontal="center" vertical="center"/>
    </xf>
    <xf numFmtId="0" fontId="25" fillId="0" borderId="5" xfId="10" applyFont="1" applyFill="1" applyBorder="1" applyAlignment="1">
      <alignment horizontal="center" vertical="center" wrapText="1"/>
    </xf>
    <xf numFmtId="0" fontId="25" fillId="0" borderId="5" xfId="10" applyFont="1" applyFill="1" applyBorder="1" applyAlignment="1">
      <alignment horizontal="center" vertical="center"/>
    </xf>
    <xf numFmtId="4" fontId="25" fillId="0" borderId="5" xfId="10" applyNumberFormat="1" applyFont="1" applyFill="1" applyBorder="1" applyAlignment="1">
      <alignment horizontal="center" vertical="center"/>
    </xf>
    <xf numFmtId="8" fontId="25" fillId="0" borderId="5" xfId="10" applyNumberFormat="1" applyFont="1" applyFill="1" applyBorder="1" applyAlignment="1">
      <alignment horizontal="center" vertical="center"/>
    </xf>
    <xf numFmtId="8" fontId="25" fillId="0" borderId="19" xfId="10" applyNumberFormat="1" applyFont="1" applyFill="1" applyBorder="1" applyAlignment="1">
      <alignment horizontal="center" vertical="center"/>
    </xf>
    <xf numFmtId="8" fontId="25" fillId="0" borderId="21" xfId="10" applyNumberFormat="1" applyFont="1" applyFill="1" applyBorder="1" applyAlignment="1">
      <alignment horizontal="center" vertical="center"/>
    </xf>
    <xf numFmtId="49" fontId="3" fillId="0" borderId="17" xfId="0" quotePrefix="1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25" fillId="0" borderId="24" xfId="10" applyFont="1" applyFill="1" applyBorder="1" applyAlignment="1">
      <alignment horizontal="center" vertical="center" wrapText="1"/>
    </xf>
    <xf numFmtId="0" fontId="25" fillId="0" borderId="24" xfId="10" applyFont="1" applyFill="1" applyBorder="1" applyAlignment="1">
      <alignment horizontal="center" vertical="center"/>
    </xf>
    <xf numFmtId="8" fontId="25" fillId="0" borderId="24" xfId="10" applyNumberFormat="1" applyFont="1" applyFill="1" applyBorder="1" applyAlignment="1">
      <alignment horizontal="center" vertical="center"/>
    </xf>
    <xf numFmtId="8" fontId="25" fillId="0" borderId="25" xfId="10" applyNumberFormat="1" applyFont="1" applyFill="1" applyBorder="1" applyAlignment="1">
      <alignment horizontal="center" vertical="center"/>
    </xf>
    <xf numFmtId="8" fontId="25" fillId="0" borderId="28" xfId="10" applyNumberFormat="1" applyFont="1" applyFill="1" applyBorder="1" applyAlignment="1">
      <alignment horizontal="center" vertical="center"/>
    </xf>
    <xf numFmtId="8" fontId="25" fillId="0" borderId="29" xfId="10" applyNumberFormat="1" applyFont="1" applyFill="1" applyBorder="1" applyAlignment="1">
      <alignment horizontal="center" vertical="center"/>
    </xf>
    <xf numFmtId="49" fontId="2" fillId="0" borderId="17" xfId="0" quotePrefix="1" applyNumberFormat="1" applyFont="1" applyFill="1" applyBorder="1" applyAlignment="1">
      <alignment horizontal="center" vertical="center"/>
    </xf>
    <xf numFmtId="49" fontId="2" fillId="0" borderId="18" xfId="0" quotePrefix="1" applyNumberFormat="1" applyFont="1" applyFill="1" applyBorder="1" applyAlignment="1">
      <alignment horizontal="center" vertical="center"/>
    </xf>
    <xf numFmtId="2" fontId="25" fillId="0" borderId="24" xfId="10" applyNumberFormat="1" applyFont="1" applyFill="1" applyBorder="1" applyAlignment="1">
      <alignment horizontal="center" vertical="center"/>
    </xf>
    <xf numFmtId="49" fontId="1" fillId="0" borderId="18" xfId="0" quotePrefix="1" applyNumberFormat="1" applyFont="1" applyFill="1" applyBorder="1" applyAlignment="1">
      <alignment horizontal="center" vertical="center"/>
    </xf>
    <xf numFmtId="2" fontId="25" fillId="0" borderId="5" xfId="10" applyNumberFormat="1" applyFont="1" applyFill="1" applyBorder="1" applyAlignment="1">
      <alignment horizontal="center" vertical="center"/>
    </xf>
    <xf numFmtId="0" fontId="25" fillId="0" borderId="5" xfId="10" applyFont="1" applyFill="1" applyAlignment="1">
      <alignment horizontal="center" vertical="center" wrapText="1"/>
    </xf>
    <xf numFmtId="8" fontId="25" fillId="0" borderId="33" xfId="1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4" fillId="0" borderId="19" xfId="10" applyFont="1" applyFill="1" applyBorder="1" applyAlignment="1">
      <alignment horizontal="center" vertical="center"/>
    </xf>
    <xf numFmtId="0" fontId="24" fillId="0" borderId="5" xfId="10" applyFont="1" applyFill="1" applyBorder="1" applyAlignment="1">
      <alignment horizontal="center" vertical="center"/>
    </xf>
    <xf numFmtId="0" fontId="24" fillId="0" borderId="5" xfId="1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5" fillId="0" borderId="26" xfId="10" applyFont="1" applyFill="1" applyBorder="1" applyAlignment="1">
      <alignment horizontal="center" vertical="center"/>
    </xf>
    <xf numFmtId="0" fontId="25" fillId="0" borderId="27" xfId="10" applyFont="1" applyFill="1" applyBorder="1" applyAlignment="1">
      <alignment horizontal="center" vertical="center"/>
    </xf>
    <xf numFmtId="0" fontId="25" fillId="0" borderId="22" xfId="10" applyFont="1" applyFill="1" applyBorder="1" applyAlignment="1">
      <alignment horizontal="center" vertical="center"/>
    </xf>
    <xf numFmtId="0" fontId="25" fillId="0" borderId="20" xfId="10" applyFont="1" applyFill="1" applyBorder="1" applyAlignment="1">
      <alignment horizontal="center" vertical="center"/>
    </xf>
    <xf numFmtId="0" fontId="26" fillId="0" borderId="5" xfId="10" applyFont="1" applyFill="1" applyBorder="1" applyAlignment="1">
      <alignment horizontal="center" vertical="center" wrapText="1"/>
    </xf>
    <xf numFmtId="0" fontId="25" fillId="0" borderId="30" xfId="10" applyFont="1" applyFill="1" applyBorder="1" applyAlignment="1">
      <alignment horizontal="right" vertical="center"/>
    </xf>
    <xf numFmtId="0" fontId="25" fillId="0" borderId="31" xfId="10" applyFont="1" applyFill="1" applyBorder="1" applyAlignment="1">
      <alignment horizontal="right" vertical="center"/>
    </xf>
    <xf numFmtId="0" fontId="25" fillId="0" borderId="32" xfId="1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zoomScaleNormal="100" zoomScaleSheetLayoutView="100" workbookViewId="0">
      <selection activeCell="B3" sqref="B3:B4"/>
    </sheetView>
  </sheetViews>
  <sheetFormatPr defaultRowHeight="14.25" x14ac:dyDescent="0.2"/>
  <cols>
    <col min="1" max="1" width="4.33203125" style="3" customWidth="1"/>
    <col min="2" max="2" width="39.6640625" style="2" customWidth="1"/>
    <col min="3" max="3" width="4.88671875" style="1" customWidth="1"/>
    <col min="4" max="4" width="19.109375" style="2" customWidth="1"/>
    <col min="5" max="5" width="9.88671875" style="1" bestFit="1" customWidth="1"/>
    <col min="6" max="7" width="14.44140625" style="1" customWidth="1"/>
    <col min="8" max="16384" width="8.88671875" style="1"/>
  </cols>
  <sheetData>
    <row r="1" spans="1:7" x14ac:dyDescent="0.2">
      <c r="A1" s="30"/>
      <c r="B1" s="31"/>
      <c r="C1" s="31"/>
      <c r="D1" s="31"/>
      <c r="E1" s="31"/>
      <c r="F1" s="31"/>
      <c r="G1" s="32"/>
    </row>
    <row r="2" spans="1:7" ht="38.25" customHeight="1" thickBot="1" x14ac:dyDescent="0.25">
      <c r="A2" s="46" t="s">
        <v>24</v>
      </c>
      <c r="B2" s="47"/>
      <c r="C2" s="47"/>
      <c r="D2" s="47"/>
      <c r="E2" s="47"/>
      <c r="F2" s="47"/>
      <c r="G2" s="48"/>
    </row>
    <row r="3" spans="1:7" ht="30" customHeight="1" x14ac:dyDescent="0.2">
      <c r="A3" s="36" t="s">
        <v>0</v>
      </c>
      <c r="B3" s="35" t="s">
        <v>1</v>
      </c>
      <c r="C3" s="35" t="s">
        <v>11</v>
      </c>
      <c r="D3" s="35" t="s">
        <v>2</v>
      </c>
      <c r="E3" s="35"/>
      <c r="F3" s="34" t="s">
        <v>3</v>
      </c>
      <c r="G3" s="33" t="s">
        <v>4</v>
      </c>
    </row>
    <row r="4" spans="1:7" ht="15" x14ac:dyDescent="0.2">
      <c r="A4" s="37"/>
      <c r="B4" s="35"/>
      <c r="C4" s="35"/>
      <c r="D4" s="6" t="s">
        <v>5</v>
      </c>
      <c r="E4" s="7" t="s">
        <v>6</v>
      </c>
      <c r="F4" s="34"/>
      <c r="G4" s="33"/>
    </row>
    <row r="5" spans="1:7" ht="15.75" x14ac:dyDescent="0.2">
      <c r="A5" s="16">
        <v>1</v>
      </c>
      <c r="B5" s="42" t="s">
        <v>23</v>
      </c>
      <c r="C5" s="42"/>
      <c r="D5" s="42"/>
      <c r="E5" s="42"/>
      <c r="F5" s="42"/>
      <c r="G5" s="8"/>
    </row>
    <row r="6" spans="1:7" ht="45" customHeight="1" x14ac:dyDescent="0.2">
      <c r="A6" s="15" t="s">
        <v>12</v>
      </c>
      <c r="B6" s="28" t="s">
        <v>27</v>
      </c>
      <c r="C6" s="10" t="s">
        <v>7</v>
      </c>
      <c r="D6" s="9" t="s">
        <v>16</v>
      </c>
      <c r="E6" s="11">
        <f>7700*2*4</f>
        <v>61600</v>
      </c>
      <c r="F6" s="12"/>
      <c r="G6" s="13"/>
    </row>
    <row r="7" spans="1:7" ht="45" customHeight="1" x14ac:dyDescent="0.2">
      <c r="A7" s="23" t="s">
        <v>13</v>
      </c>
      <c r="B7" s="28" t="s">
        <v>25</v>
      </c>
      <c r="C7" s="10" t="s">
        <v>8</v>
      </c>
      <c r="D7" s="9" t="s">
        <v>19</v>
      </c>
      <c r="E7" s="27">
        <f>61600*40%/10000</f>
        <v>2.464</v>
      </c>
      <c r="F7" s="12"/>
      <c r="G7" s="13"/>
    </row>
    <row r="8" spans="1:7" ht="45" customHeight="1" x14ac:dyDescent="0.2">
      <c r="A8" s="24" t="s">
        <v>14</v>
      </c>
      <c r="B8" s="17" t="s">
        <v>22</v>
      </c>
      <c r="C8" s="18" t="s">
        <v>7</v>
      </c>
      <c r="D8" s="17" t="s">
        <v>20</v>
      </c>
      <c r="E8" s="25">
        <f>7700*2*4*40%</f>
        <v>24640</v>
      </c>
      <c r="F8" s="19"/>
      <c r="G8" s="20"/>
    </row>
    <row r="9" spans="1:7" ht="45" customHeight="1" x14ac:dyDescent="0.2">
      <c r="A9" s="26" t="s">
        <v>17</v>
      </c>
      <c r="B9" s="17" t="s">
        <v>26</v>
      </c>
      <c r="C9" s="18" t="s">
        <v>21</v>
      </c>
      <c r="D9" s="17" t="s">
        <v>18</v>
      </c>
      <c r="E9" s="25">
        <v>1</v>
      </c>
      <c r="F9" s="29"/>
      <c r="G9" s="20"/>
    </row>
    <row r="10" spans="1:7" ht="15.75" thickBot="1" x14ac:dyDescent="0.25">
      <c r="A10" s="43" t="s">
        <v>15</v>
      </c>
      <c r="B10" s="44"/>
      <c r="C10" s="44"/>
      <c r="D10" s="44"/>
      <c r="E10" s="44"/>
      <c r="F10" s="45"/>
      <c r="G10" s="22"/>
    </row>
    <row r="11" spans="1:7" ht="15" x14ac:dyDescent="0.2">
      <c r="A11" s="4"/>
      <c r="B11" s="5"/>
      <c r="C11" s="38" t="s">
        <v>9</v>
      </c>
      <c r="D11" s="39"/>
      <c r="E11" s="39"/>
      <c r="F11" s="39"/>
      <c r="G11" s="21"/>
    </row>
    <row r="12" spans="1:7" ht="15.75" thickBot="1" x14ac:dyDescent="0.25">
      <c r="A12" s="4"/>
      <c r="B12" s="5"/>
      <c r="C12" s="40" t="s">
        <v>10</v>
      </c>
      <c r="D12" s="41"/>
      <c r="E12" s="41"/>
      <c r="F12" s="41"/>
      <c r="G12" s="14"/>
    </row>
  </sheetData>
  <mergeCells count="12">
    <mergeCell ref="C11:F11"/>
    <mergeCell ref="C12:F12"/>
    <mergeCell ref="B5:F5"/>
    <mergeCell ref="A10:F10"/>
    <mergeCell ref="A2:G2"/>
    <mergeCell ref="A1:G1"/>
    <mergeCell ref="G3:G4"/>
    <mergeCell ref="F3:F4"/>
    <mergeCell ref="C3:C4"/>
    <mergeCell ref="B3:B4"/>
    <mergeCell ref="A3:A4"/>
    <mergeCell ref="D3:E3"/>
  </mergeCells>
  <printOptions horizontalCentered="1" verticalCentered="1"/>
  <pageMargins left="0.51181102362204722" right="0.51181102362204722" top="0.35433070866141736" bottom="0.35433070866141736" header="0" footer="0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inwestorski NIEMODLIN</vt:lpstr>
      <vt:lpstr>'Kosztorys inwestorski NIEMODLIN'!Obszar_wydruku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Justyniarski</dc:creator>
  <cp:lastModifiedBy>Sylwia Dziergas</cp:lastModifiedBy>
  <cp:lastPrinted>2022-08-09T09:58:52Z</cp:lastPrinted>
  <dcterms:created xsi:type="dcterms:W3CDTF">2021-04-26T13:08:13Z</dcterms:created>
  <dcterms:modified xsi:type="dcterms:W3CDTF">2022-09-19T08:17:53Z</dcterms:modified>
</cp:coreProperties>
</file>