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KZ-KA\KOZ\WP 2022\Wanda Szpakowska\8. Prąd\SWZ\III wersja- do dyretora\"/>
    </mc:Choice>
  </mc:AlternateContent>
  <xr:revisionPtr revIDLastSave="0" documentId="8_{79CDEDA2-484B-4B99-9E52-189F253107B1}" xr6:coauthVersionLast="45" xr6:coauthVersionMax="45" xr10:uidLastSave="{00000000-0000-0000-0000-000000000000}"/>
  <bookViews>
    <workbookView xWindow="-120" yWindow="-120" windowWidth="29040" windowHeight="15840" xr2:uid="{17E9C74D-6C30-4140-8688-6BE745D7D4D6}"/>
  </bookViews>
  <sheets>
    <sheet name="Arkusz1" sheetId="1" r:id="rId1"/>
  </sheets>
  <definedNames>
    <definedName name="_ftn1" localSheetId="0">Arkusz1!$B$24</definedName>
    <definedName name="_ftn2" localSheetId="0">Arkusz1!#REF!</definedName>
    <definedName name="_ftnref1" localSheetId="0">Arkusz1!$L$2</definedName>
    <definedName name="_ftnref2" localSheetId="0">Arkusz1!$D$4</definedName>
    <definedName name="_Hlk53056832" localSheetId="0">Arkusz1!$B$2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1" i="1" l="1"/>
  <c r="Q21" i="1"/>
</calcChain>
</file>

<file path=xl/sharedStrings.xml><?xml version="1.0" encoding="utf-8"?>
<sst xmlns="http://schemas.openxmlformats.org/spreadsheetml/2006/main" count="225" uniqueCount="132">
  <si>
    <t>Lp.</t>
  </si>
  <si>
    <t>RZGW</t>
  </si>
  <si>
    <t>Nazwa obiektu</t>
  </si>
  <si>
    <t>Operator Systemu Dystrybucyjnego</t>
  </si>
  <si>
    <t>Grupa taryfowa</t>
  </si>
  <si>
    <t>PGE Dystrybucja S.A.</t>
  </si>
  <si>
    <t>B22</t>
  </si>
  <si>
    <t>Gdańsk</t>
  </si>
  <si>
    <t>EW Mylof</t>
  </si>
  <si>
    <t>Enea Operator Sp. z o.o.</t>
  </si>
  <si>
    <t>B11</t>
  </si>
  <si>
    <t>Energa Operator S.A.</t>
  </si>
  <si>
    <t>B21</t>
  </si>
  <si>
    <t>EW Szonowo</t>
  </si>
  <si>
    <t>Gliwice</t>
  </si>
  <si>
    <t>TAURON Dystrybucja S.A.</t>
  </si>
  <si>
    <t>Kraków</t>
  </si>
  <si>
    <t>EW Dobczyce</t>
  </si>
  <si>
    <t>B23</t>
  </si>
  <si>
    <t>EW Świnna Poręba</t>
  </si>
  <si>
    <t>B21/B23</t>
  </si>
  <si>
    <t>Poznań</t>
  </si>
  <si>
    <t>EW Jeziorsko</t>
  </si>
  <si>
    <t>Rzeszów</t>
  </si>
  <si>
    <t>EW Klimkówka</t>
  </si>
  <si>
    <t>Warszawa</t>
  </si>
  <si>
    <t>Wrocław</t>
  </si>
  <si>
    <t>EW Kozielno</t>
  </si>
  <si>
    <t>EW Topola</t>
  </si>
  <si>
    <t>C11</t>
  </si>
  <si>
    <t>Nr PPE</t>
  </si>
  <si>
    <t>Nr licznika</t>
  </si>
  <si>
    <t>Adres</t>
  </si>
  <si>
    <t>Pierwsza (P) / Kolejna (K) zmiana Sprzedawcy</t>
  </si>
  <si>
    <t>04941336</t>
  </si>
  <si>
    <t>82-200 Malbork, Kraśniewo</t>
  </si>
  <si>
    <t>42993498</t>
  </si>
  <si>
    <t>Bydgoszcz ul. Toruńska 157b</t>
  </si>
  <si>
    <t>04944861</t>
  </si>
  <si>
    <t>590322413500616315</t>
  </si>
  <si>
    <t>4250005556 4250005565</t>
  </si>
  <si>
    <t>Łyszkowice 18,  99-235 Pęczniew</t>
  </si>
  <si>
    <t>88162785 88162786</t>
  </si>
  <si>
    <t>38-312 Ropa</t>
  </si>
  <si>
    <t>590322429800002444</t>
  </si>
  <si>
    <t>PL_ZEOD_1425000113_63</t>
  </si>
  <si>
    <t>590322413800029778</t>
  </si>
  <si>
    <t>88227458</t>
  </si>
  <si>
    <t>590322413800079278</t>
  </si>
  <si>
    <t>94059663</t>
  </si>
  <si>
    <t>590322412100384419</t>
  </si>
  <si>
    <t>590322412500199460</t>
  </si>
  <si>
    <t>01391230</t>
  </si>
  <si>
    <t>Adres do korespondencji</t>
  </si>
  <si>
    <t>Regionalny Zarząd Gospodarki Wodnej w Warszawie, ul. Zarzecze 13B, 03-194 Warszawa</t>
  </si>
  <si>
    <r>
      <t xml:space="preserve">Moc zainstalowana </t>
    </r>
    <r>
      <rPr>
        <b/>
        <sz val="9"/>
        <color rgb="FFFF0000"/>
        <rFont val="Calibri"/>
        <family val="2"/>
        <charset val="238"/>
      </rPr>
      <t>[1]</t>
    </r>
    <r>
      <rPr>
        <b/>
        <sz val="9"/>
        <color rgb="FF000000"/>
        <rFont val="Calibri"/>
        <family val="2"/>
        <charset val="238"/>
      </rPr>
      <t xml:space="preserve"> [MW]</t>
    </r>
  </si>
  <si>
    <r>
      <t xml:space="preserve">Moc umowna </t>
    </r>
    <r>
      <rPr>
        <b/>
        <sz val="9"/>
        <color rgb="FFFF0000"/>
        <rFont val="Calibri"/>
        <family val="2"/>
        <charset val="238"/>
      </rPr>
      <t>[2]</t>
    </r>
    <r>
      <rPr>
        <b/>
        <sz val="9"/>
        <color rgb="FF000000"/>
        <rFont val="Calibri"/>
        <family val="2"/>
        <charset val="238"/>
      </rPr>
      <t xml:space="preserve"> [kW]</t>
    </r>
  </si>
  <si>
    <r>
      <rPr>
        <sz val="9"/>
        <color rgb="FFFF0000"/>
        <rFont val="Calibri"/>
        <family val="2"/>
        <charset val="238"/>
        <scheme val="minor"/>
      </rPr>
      <t>[2]</t>
    </r>
    <r>
      <rPr>
        <sz val="9"/>
        <color theme="1"/>
        <rFont val="Calibri"/>
        <family val="2"/>
        <charset val="238"/>
        <scheme val="minor"/>
      </rPr>
      <t xml:space="preserve"> Dotyczy energii elektrycznej na potrzeby własne instalacji OZE</t>
    </r>
  </si>
  <si>
    <r>
      <rPr>
        <sz val="9"/>
        <color rgb="FFFF0000"/>
        <rFont val="Calibri"/>
        <family val="2"/>
        <charset val="238"/>
        <scheme val="minor"/>
      </rPr>
      <t>[1]</t>
    </r>
    <r>
      <rPr>
        <sz val="9"/>
        <color theme="1"/>
        <rFont val="Calibri"/>
        <family val="2"/>
        <charset val="238"/>
        <scheme val="minor"/>
      </rPr>
      <t xml:space="preserve"> Dotyczy energii elektrycznej wytworzonej w instalacji OZE</t>
    </r>
  </si>
  <si>
    <t>EW Rogów Opolski</t>
  </si>
  <si>
    <t>Kontakt</t>
  </si>
  <si>
    <t>Słup, 59-424 Męcinka</t>
  </si>
  <si>
    <t>Bukówka, 58-420 Lubawka</t>
  </si>
  <si>
    <t>S-001 Zremb, 48-370 Paczków</t>
  </si>
  <si>
    <t>Kozielno, 48-370 Paczków</t>
  </si>
  <si>
    <t>47-300 Rogów Opolski</t>
  </si>
  <si>
    <t>4339614</t>
  </si>
  <si>
    <t>0,110/4,500</t>
  </si>
  <si>
    <t>34-106 Mucharz</t>
  </si>
  <si>
    <t>180/50</t>
  </si>
  <si>
    <t>100/100</t>
  </si>
  <si>
    <t>590310600000131799</t>
  </si>
  <si>
    <t>Michałowo, 38-600 km rzeki Nogat, 82-335 Gronowo Elbląskie</t>
  </si>
  <si>
    <t>33392473</t>
  </si>
  <si>
    <t>Mylof - Zapora 13, 89- 642 Rytel</t>
  </si>
  <si>
    <t>590243824002790627</t>
  </si>
  <si>
    <t>590243824002840605</t>
  </si>
  <si>
    <t>590310600000131805</t>
  </si>
  <si>
    <t>26-650 Wólka Domaniowska</t>
  </si>
  <si>
    <t>58799211</t>
  </si>
  <si>
    <t>03278163</t>
  </si>
  <si>
    <t>590322429300006843       590322429300006850</t>
  </si>
  <si>
    <t>590322426300002592     590322426301169133</t>
  </si>
  <si>
    <t>PLZELD030007150128    PLZELD030007150228</t>
  </si>
  <si>
    <t>K - Renpro Sp. z o.o.</t>
  </si>
  <si>
    <t>EW Malczyce</t>
  </si>
  <si>
    <t>Prawików dz. 724/2, 56-100 Wołów</t>
  </si>
  <si>
    <t>590322415500516527    590322415500516664</t>
  </si>
  <si>
    <t>53151890 53151891</t>
  </si>
  <si>
    <t>K - PGE Obrót S.A.</t>
  </si>
  <si>
    <t>Jasień, 28-200 Staszów</t>
  </si>
  <si>
    <t>PL_ZEOD_2601000015_45</t>
  </si>
  <si>
    <t>99709270</t>
  </si>
  <si>
    <t>160/40</t>
  </si>
  <si>
    <t>51255117 55884769</t>
  </si>
  <si>
    <t>43992164 43992165</t>
  </si>
  <si>
    <t>K - TAURON Sprzedaż Sp. z o.o.</t>
  </si>
  <si>
    <t>EW Chańcza</t>
  </si>
  <si>
    <t>EW Wióry</t>
  </si>
  <si>
    <t>01.01-2023 - 31.12.2023</t>
  </si>
  <si>
    <t>Regionalny Zarząd Gospodarki Wodnej w Krakowie, ul. Marszała J. Piłsudskiego 22, 31-109 Kraków</t>
  </si>
  <si>
    <t>Regionalny Zarząd Gospodarki Wodnej w Gdańsku, ul. Rogaczewskiego 9/19, 80-804 Gdańsk</t>
  </si>
  <si>
    <t>Regionalny Zarząd Gospodarki Wodnej w Gliwicach, ul. Sienkiewicza 2, 44-100 Gliwice</t>
  </si>
  <si>
    <t>Regionalny Zarząd Gospodarki Wodnej w Poznaniu, ul. Chlebowa 4/8, 61-003 Poznań</t>
  </si>
  <si>
    <t>Regionalny Zarząd Gospodarki Wodnej w Rzeszowie, ul. Hanasiewicza 17B, 35-103 Rzeszów</t>
  </si>
  <si>
    <t>EW Bukówka</t>
  </si>
  <si>
    <t>EW Słup</t>
  </si>
  <si>
    <t>EW Domaniów</t>
  </si>
  <si>
    <r>
      <rPr>
        <sz val="9"/>
        <color rgb="FFFF0000"/>
        <rFont val="Calibri"/>
        <family val="2"/>
        <charset val="238"/>
        <scheme val="minor"/>
      </rPr>
      <t xml:space="preserve">* </t>
    </r>
    <r>
      <rPr>
        <sz val="9"/>
        <rFont val="Calibri"/>
        <family val="2"/>
        <charset val="238"/>
        <scheme val="minor"/>
      </rPr>
      <t>Termin sprzedaży energii elektrycznej uzależniony jest od terminu uzyskania wydanego przez Prezesa URE zaświadczenia, o którym mowa w art. 70b ust. 8 ustawy OZE.</t>
    </r>
  </si>
  <si>
    <r>
      <t xml:space="preserve">01.01-2023 - 31.12.2023 </t>
    </r>
    <r>
      <rPr>
        <sz val="9"/>
        <color rgb="FFFF0000"/>
        <rFont val="Calibri"/>
        <family val="2"/>
        <charset val="238"/>
        <scheme val="minor"/>
      </rPr>
      <t>*</t>
    </r>
  </si>
  <si>
    <t>Regionalny Zarząd Gospodarki Wodnej we Wrocławiu, ul. Norwida 34, 50-950 Wrocław</t>
  </si>
  <si>
    <t>EW Dobromierz</t>
  </si>
  <si>
    <r>
      <t>01.01-2023 - 31.12.2023</t>
    </r>
    <r>
      <rPr>
        <sz val="9"/>
        <color rgb="FFFF0000"/>
        <rFont val="Calibri"/>
        <family val="2"/>
        <charset val="238"/>
        <scheme val="minor"/>
      </rPr>
      <t xml:space="preserve"> *</t>
    </r>
  </si>
  <si>
    <t>Termin sprzedaży energii elektrycznej wytworzonej w OZE</t>
  </si>
  <si>
    <r>
      <t xml:space="preserve">01.04-2023 - 31.12.2023 </t>
    </r>
    <r>
      <rPr>
        <sz val="9"/>
        <color rgb="FFFF0000"/>
        <rFont val="Calibri"/>
        <family val="2"/>
        <charset val="238"/>
        <scheme val="minor"/>
      </rPr>
      <t>*</t>
    </r>
  </si>
  <si>
    <t>Kotarszyn, gm. Waśniów, powiat ostrowiecki</t>
  </si>
  <si>
    <t>PL_ZEOD_2611000071_94</t>
  </si>
  <si>
    <t>50967062</t>
  </si>
  <si>
    <t>SUMA</t>
  </si>
  <si>
    <t>Prognozowana produkcja energii w terminie sprzedaży [MWh]</t>
  </si>
  <si>
    <t>Prognozowane zużycie na potrzeby własne w temrinie sprzedaży [MWh]</t>
  </si>
  <si>
    <t>32-410 Dobczyce, ul. Podgórska 6</t>
  </si>
  <si>
    <t>EW Czersko Polskie</t>
  </si>
  <si>
    <t>EW Michałowo</t>
  </si>
  <si>
    <t>Termin sprzedaży energii elektrycznej na potrzeby własne OZE</t>
  </si>
  <si>
    <r>
      <t xml:space="preserve">01.07-2023 - 31.12.2023 </t>
    </r>
    <r>
      <rPr>
        <sz val="9"/>
        <color rgb="FFFF0000"/>
        <rFont val="Calibri"/>
        <family val="2"/>
        <charset val="238"/>
        <scheme val="minor"/>
      </rPr>
      <t>[3]</t>
    </r>
  </si>
  <si>
    <r>
      <t xml:space="preserve">01.05-2023 - 31.12.2023 </t>
    </r>
    <r>
      <rPr>
        <sz val="9"/>
        <color rgb="FFFF0000"/>
        <rFont val="Calibri"/>
        <family val="2"/>
        <charset val="238"/>
        <scheme val="minor"/>
      </rPr>
      <t>[3]</t>
    </r>
  </si>
  <si>
    <r>
      <rPr>
        <sz val="9"/>
        <color rgb="FFFF0000"/>
        <rFont val="Calibri"/>
        <family val="2"/>
        <charset val="238"/>
        <scheme val="minor"/>
      </rPr>
      <t>[3]</t>
    </r>
    <r>
      <rPr>
        <sz val="9"/>
        <color theme="1"/>
        <rFont val="Calibri"/>
        <family val="2"/>
        <charset val="238"/>
        <scheme val="minor"/>
      </rPr>
      <t xml:space="preserve"> Prognozowana data usunięcia awarii.</t>
    </r>
  </si>
  <si>
    <t>58-170 Dobromierz</t>
  </si>
  <si>
    <t>3280026 3284065</t>
  </si>
  <si>
    <t>40/40</t>
  </si>
  <si>
    <t>590322414200748139 590322414200339856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</si>
</sst>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0.000"/>
    <numFmt numFmtId="166" formatCode="#,##0.00000"/>
    <numFmt numFmtId="167" formatCode="#,##0.000000000"/>
  </numFmts>
  <fonts count="12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Fill="1"/>
    <xf numFmtId="49" fontId="0" fillId="0" borderId="0" xfId="0" applyNumberFormat="1"/>
    <xf numFmtId="49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64" fontId="0" fillId="0" borderId="0" xfId="0" applyNumberFormat="1" applyFill="1"/>
    <xf numFmtId="164" fontId="0" fillId="0" borderId="0" xfId="0" applyNumberFormat="1" applyFill="1" applyAlignment="1">
      <alignment wrapText="1"/>
    </xf>
    <xf numFmtId="164" fontId="0" fillId="0" borderId="0" xfId="0" applyNumberFormat="1" applyFill="1" applyBorder="1" applyAlignment="1">
      <alignment horizontal="center"/>
    </xf>
    <xf numFmtId="0" fontId="1" fillId="0" borderId="0" xfId="0" applyFont="1"/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164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/>
    <xf numFmtId="164" fontId="0" fillId="0" borderId="0" xfId="0" applyNumberFormat="1"/>
    <xf numFmtId="0" fontId="1" fillId="0" borderId="0" xfId="0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1" fillId="0" borderId="0" xfId="0" applyNumberFormat="1" applyFont="1"/>
    <xf numFmtId="4" fontId="0" fillId="0" borderId="0" xfId="0" applyNumberFormat="1" applyFill="1"/>
    <xf numFmtId="0" fontId="0" fillId="0" borderId="0" xfId="0" applyFill="1"/>
    <xf numFmtId="164" fontId="1" fillId="0" borderId="0" xfId="0" applyNumberFormat="1" applyFont="1" applyFill="1"/>
    <xf numFmtId="0" fontId="0" fillId="0" borderId="0" xfId="0" applyFill="1" applyBorder="1" applyAlignment="1">
      <alignment horizontal="center" vertical="center" wrapText="1"/>
    </xf>
    <xf numFmtId="164" fontId="1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/>
    <xf numFmtId="0" fontId="0" fillId="0" borderId="0" xfId="0" applyFill="1" applyBorder="1"/>
    <xf numFmtId="164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/>
    <xf numFmtId="4" fontId="8" fillId="0" borderId="0" xfId="0" applyNumberFormat="1" applyFont="1" applyFill="1"/>
    <xf numFmtId="0" fontId="10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7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6" fontId="0" fillId="0" borderId="0" xfId="0" applyNumberFormat="1" applyFill="1"/>
    <xf numFmtId="164" fontId="0" fillId="0" borderId="0" xfId="0" applyNumberFormat="1" applyFill="1" applyAlignment="1">
      <alignment vertical="center"/>
    </xf>
    <xf numFmtId="167" fontId="0" fillId="0" borderId="0" xfId="0" applyNumberFormat="1" applyFill="1"/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71E8A-5BC4-4122-94C0-AD4FAD408895}">
  <sheetPr>
    <pageSetUpPr fitToPage="1"/>
  </sheetPr>
  <dimension ref="A2:Z72"/>
  <sheetViews>
    <sheetView tabSelected="1" topLeftCell="A16" zoomScaleNormal="100" workbookViewId="0">
      <selection activeCell="O18" sqref="O18"/>
    </sheetView>
  </sheetViews>
  <sheetFormatPr defaultRowHeight="15" x14ac:dyDescent="0.25"/>
  <cols>
    <col min="1" max="1" width="3.42578125" customWidth="1"/>
    <col min="3" max="3" width="15.7109375" customWidth="1"/>
    <col min="4" max="4" width="17.140625" customWidth="1"/>
    <col min="5" max="5" width="10.7109375" customWidth="1"/>
    <col min="6" max="6" width="30.7109375" style="4" customWidth="1"/>
    <col min="7" max="7" width="25.5703125" style="3" customWidth="1"/>
    <col min="8" max="8" width="25.7109375" customWidth="1"/>
    <col min="9" max="9" width="15.7109375" customWidth="1"/>
    <col min="10" max="10" width="10.7109375" style="2" customWidth="1"/>
    <col min="11" max="12" width="10.7109375" customWidth="1"/>
    <col min="13" max="13" width="36" customWidth="1"/>
    <col min="14" max="14" width="30.7109375" style="5" customWidth="1"/>
    <col min="15" max="15" width="15.5703125" style="21" customWidth="1"/>
    <col min="16" max="16" width="20.5703125" style="21" customWidth="1"/>
    <col min="17" max="17" width="15.5703125" style="21" customWidth="1"/>
    <col min="18" max="18" width="20.5703125" customWidth="1"/>
    <col min="19" max="20" width="8.7109375" style="25"/>
    <col min="21" max="21" width="8.7109375" customWidth="1"/>
    <col min="24" max="24" width="8.5703125" style="21" customWidth="1"/>
  </cols>
  <sheetData>
    <row r="2" spans="1:26" s="6" customFormat="1" ht="75" customHeight="1" x14ac:dyDescent="0.25">
      <c r="A2" s="7"/>
      <c r="B2" s="8" t="s">
        <v>0</v>
      </c>
      <c r="C2" s="9" t="s">
        <v>1</v>
      </c>
      <c r="D2" s="9" t="s">
        <v>2</v>
      </c>
      <c r="E2" s="9" t="s">
        <v>55</v>
      </c>
      <c r="F2" s="9" t="s">
        <v>32</v>
      </c>
      <c r="G2" s="10" t="s">
        <v>30</v>
      </c>
      <c r="H2" s="9" t="s">
        <v>3</v>
      </c>
      <c r="I2" s="9" t="s">
        <v>33</v>
      </c>
      <c r="J2" s="10" t="s">
        <v>31</v>
      </c>
      <c r="K2" s="9" t="s">
        <v>4</v>
      </c>
      <c r="L2" s="9" t="s">
        <v>56</v>
      </c>
      <c r="M2" s="9" t="s">
        <v>53</v>
      </c>
      <c r="N2" s="9" t="s">
        <v>60</v>
      </c>
      <c r="O2" s="39" t="s">
        <v>119</v>
      </c>
      <c r="P2" s="39" t="s">
        <v>113</v>
      </c>
      <c r="Q2" s="39" t="s">
        <v>120</v>
      </c>
      <c r="R2" s="38" t="s">
        <v>124</v>
      </c>
      <c r="S2" s="23"/>
      <c r="T2" s="23"/>
      <c r="U2" s="64"/>
      <c r="V2" s="64"/>
      <c r="W2" s="64"/>
      <c r="X2" s="65"/>
      <c r="Y2" s="64"/>
    </row>
    <row r="3" spans="1:26" s="6" customFormat="1" ht="60" customHeight="1" x14ac:dyDescent="0.25">
      <c r="A3" s="7"/>
      <c r="B3" s="42">
        <v>1</v>
      </c>
      <c r="C3" s="42" t="s">
        <v>7</v>
      </c>
      <c r="D3" s="43" t="s">
        <v>8</v>
      </c>
      <c r="E3" s="44">
        <v>1</v>
      </c>
      <c r="F3" s="42" t="s">
        <v>74</v>
      </c>
      <c r="G3" s="45" t="s">
        <v>71</v>
      </c>
      <c r="H3" s="42" t="s">
        <v>9</v>
      </c>
      <c r="I3" s="42" t="s">
        <v>84</v>
      </c>
      <c r="J3" s="45" t="s">
        <v>34</v>
      </c>
      <c r="K3" s="42" t="s">
        <v>10</v>
      </c>
      <c r="L3" s="42">
        <v>40</v>
      </c>
      <c r="M3" s="46" t="s">
        <v>101</v>
      </c>
      <c r="N3" s="46"/>
      <c r="O3" s="47">
        <v>4130.6043705700004</v>
      </c>
      <c r="P3" s="48" t="s">
        <v>99</v>
      </c>
      <c r="Q3" s="47">
        <v>0.85452120000000009</v>
      </c>
      <c r="R3" s="48" t="s">
        <v>99</v>
      </c>
      <c r="S3" s="23"/>
      <c r="T3" s="23"/>
      <c r="U3" s="64"/>
      <c r="V3" s="66"/>
      <c r="W3" s="64"/>
      <c r="X3" s="66"/>
      <c r="Y3" s="64"/>
    </row>
    <row r="4" spans="1:26" s="6" customFormat="1" ht="60" customHeight="1" x14ac:dyDescent="0.25">
      <c r="A4" s="7"/>
      <c r="B4" s="42">
        <v>2</v>
      </c>
      <c r="C4" s="42" t="s">
        <v>7</v>
      </c>
      <c r="D4" s="43" t="s">
        <v>123</v>
      </c>
      <c r="E4" s="44">
        <v>0.48</v>
      </c>
      <c r="F4" s="42" t="s">
        <v>72</v>
      </c>
      <c r="G4" s="45" t="s">
        <v>75</v>
      </c>
      <c r="H4" s="42" t="s">
        <v>11</v>
      </c>
      <c r="I4" s="42" t="s">
        <v>84</v>
      </c>
      <c r="J4" s="45" t="s">
        <v>73</v>
      </c>
      <c r="K4" s="42" t="s">
        <v>12</v>
      </c>
      <c r="L4" s="42">
        <v>20</v>
      </c>
      <c r="M4" s="46" t="s">
        <v>101</v>
      </c>
      <c r="N4" s="46"/>
      <c r="O4" s="47">
        <v>405.05095489799999</v>
      </c>
      <c r="P4" s="48" t="s">
        <v>126</v>
      </c>
      <c r="Q4" s="47">
        <v>8.4608842500000012</v>
      </c>
      <c r="R4" s="48" t="s">
        <v>99</v>
      </c>
      <c r="S4" s="23"/>
      <c r="T4" s="23"/>
      <c r="U4" s="64"/>
      <c r="V4" s="66"/>
      <c r="W4" s="64"/>
      <c r="X4" s="66"/>
      <c r="Y4" s="64"/>
    </row>
    <row r="5" spans="1:26" s="6" customFormat="1" ht="60" customHeight="1" x14ac:dyDescent="0.25">
      <c r="A5" s="7"/>
      <c r="B5" s="42">
        <v>3</v>
      </c>
      <c r="C5" s="42" t="s">
        <v>7</v>
      </c>
      <c r="D5" s="43" t="s">
        <v>13</v>
      </c>
      <c r="E5" s="44">
        <v>0.48</v>
      </c>
      <c r="F5" s="42" t="s">
        <v>35</v>
      </c>
      <c r="G5" s="45" t="s">
        <v>76</v>
      </c>
      <c r="H5" s="42" t="s">
        <v>11</v>
      </c>
      <c r="I5" s="42" t="s">
        <v>84</v>
      </c>
      <c r="J5" s="45" t="s">
        <v>36</v>
      </c>
      <c r="K5" s="42" t="s">
        <v>12</v>
      </c>
      <c r="L5" s="42">
        <v>20</v>
      </c>
      <c r="M5" s="46" t="s">
        <v>101</v>
      </c>
      <c r="N5" s="46"/>
      <c r="O5" s="47">
        <v>794.46396798642093</v>
      </c>
      <c r="P5" s="48" t="s">
        <v>99</v>
      </c>
      <c r="Q5" s="47">
        <v>8.4833716500000005</v>
      </c>
      <c r="R5" s="48" t="s">
        <v>99</v>
      </c>
      <c r="S5" s="23"/>
      <c r="T5" s="23"/>
      <c r="U5" s="64"/>
      <c r="V5" s="66"/>
      <c r="W5" s="64"/>
      <c r="X5" s="66"/>
      <c r="Y5" s="64"/>
    </row>
    <row r="6" spans="1:26" s="6" customFormat="1" ht="60" customHeight="1" x14ac:dyDescent="0.25">
      <c r="A6" s="7"/>
      <c r="B6" s="42">
        <v>4</v>
      </c>
      <c r="C6" s="42" t="s">
        <v>7</v>
      </c>
      <c r="D6" s="43" t="s">
        <v>122</v>
      </c>
      <c r="E6" s="44">
        <v>0.108</v>
      </c>
      <c r="F6" s="42" t="s">
        <v>37</v>
      </c>
      <c r="G6" s="45" t="s">
        <v>77</v>
      </c>
      <c r="H6" s="42" t="s">
        <v>9</v>
      </c>
      <c r="I6" s="42" t="s">
        <v>84</v>
      </c>
      <c r="J6" s="45" t="s">
        <v>38</v>
      </c>
      <c r="K6" s="42" t="s">
        <v>10</v>
      </c>
      <c r="L6" s="42">
        <v>15</v>
      </c>
      <c r="M6" s="46" t="s">
        <v>101</v>
      </c>
      <c r="N6" s="46"/>
      <c r="O6" s="47">
        <v>0</v>
      </c>
      <c r="P6" s="48" t="s">
        <v>125</v>
      </c>
      <c r="Q6" s="47">
        <v>26.760006000000004</v>
      </c>
      <c r="R6" s="48" t="s">
        <v>99</v>
      </c>
      <c r="S6" s="23"/>
      <c r="T6" s="23"/>
      <c r="U6" s="64"/>
      <c r="V6" s="66"/>
      <c r="W6" s="64"/>
      <c r="X6" s="66"/>
      <c r="Y6" s="64"/>
    </row>
    <row r="7" spans="1:26" s="6" customFormat="1" ht="60" customHeight="1" x14ac:dyDescent="0.25">
      <c r="A7" s="7"/>
      <c r="B7" s="42">
        <v>5</v>
      </c>
      <c r="C7" s="42" t="s">
        <v>14</v>
      </c>
      <c r="D7" s="43" t="s">
        <v>59</v>
      </c>
      <c r="E7" s="44">
        <v>0.5</v>
      </c>
      <c r="F7" s="42" t="s">
        <v>65</v>
      </c>
      <c r="G7" s="45" t="s">
        <v>39</v>
      </c>
      <c r="H7" s="42" t="s">
        <v>15</v>
      </c>
      <c r="I7" s="42" t="s">
        <v>84</v>
      </c>
      <c r="J7" s="45" t="s">
        <v>66</v>
      </c>
      <c r="K7" s="42" t="s">
        <v>10</v>
      </c>
      <c r="L7" s="42">
        <v>40</v>
      </c>
      <c r="M7" s="46" t="s">
        <v>102</v>
      </c>
      <c r="N7" s="46"/>
      <c r="O7" s="47">
        <v>1464.59102336</v>
      </c>
      <c r="P7" s="48" t="s">
        <v>99</v>
      </c>
      <c r="Q7" s="47">
        <v>37.104210000000002</v>
      </c>
      <c r="R7" s="48" t="s">
        <v>99</v>
      </c>
      <c r="S7" s="23"/>
      <c r="T7" s="23"/>
      <c r="U7" s="64"/>
      <c r="V7" s="66"/>
      <c r="W7" s="64"/>
      <c r="X7" s="66"/>
      <c r="Y7" s="64"/>
    </row>
    <row r="8" spans="1:26" s="6" customFormat="1" ht="60" customHeight="1" x14ac:dyDescent="0.25">
      <c r="A8" s="7"/>
      <c r="B8" s="42">
        <v>6</v>
      </c>
      <c r="C8" s="42" t="s">
        <v>16</v>
      </c>
      <c r="D8" s="43" t="s">
        <v>17</v>
      </c>
      <c r="E8" s="44">
        <v>2.56</v>
      </c>
      <c r="F8" s="42" t="s">
        <v>121</v>
      </c>
      <c r="G8" s="45" t="s">
        <v>81</v>
      </c>
      <c r="H8" s="42" t="s">
        <v>15</v>
      </c>
      <c r="I8" s="42" t="s">
        <v>84</v>
      </c>
      <c r="J8" s="45" t="s">
        <v>40</v>
      </c>
      <c r="K8" s="42" t="s">
        <v>18</v>
      </c>
      <c r="L8" s="42" t="s">
        <v>70</v>
      </c>
      <c r="M8" s="46" t="s">
        <v>100</v>
      </c>
      <c r="N8" s="46"/>
      <c r="O8" s="47">
        <v>9702.9155297600009</v>
      </c>
      <c r="P8" s="48" t="s">
        <v>99</v>
      </c>
      <c r="Q8" s="47">
        <v>1.1243700000000001</v>
      </c>
      <c r="R8" s="48" t="s">
        <v>99</v>
      </c>
      <c r="S8" s="23"/>
      <c r="T8" s="23"/>
      <c r="U8" s="64"/>
      <c r="V8" s="66"/>
      <c r="W8" s="64"/>
      <c r="X8" s="66"/>
      <c r="Y8" s="64"/>
    </row>
    <row r="9" spans="1:26" s="6" customFormat="1" ht="60" customHeight="1" x14ac:dyDescent="0.25">
      <c r="A9" s="7"/>
      <c r="B9" s="42">
        <v>7</v>
      </c>
      <c r="C9" s="42" t="s">
        <v>16</v>
      </c>
      <c r="D9" s="43" t="s">
        <v>19</v>
      </c>
      <c r="E9" s="44" t="s">
        <v>67</v>
      </c>
      <c r="F9" s="42" t="s">
        <v>68</v>
      </c>
      <c r="G9" s="45" t="s">
        <v>82</v>
      </c>
      <c r="H9" s="42" t="s">
        <v>15</v>
      </c>
      <c r="I9" s="42" t="s">
        <v>84</v>
      </c>
      <c r="J9" s="45" t="s">
        <v>94</v>
      </c>
      <c r="K9" s="42" t="s">
        <v>20</v>
      </c>
      <c r="L9" s="42" t="s">
        <v>69</v>
      </c>
      <c r="M9" s="46" t="s">
        <v>100</v>
      </c>
      <c r="N9" s="46"/>
      <c r="O9" s="47">
        <v>20527.158561780001</v>
      </c>
      <c r="P9" s="48" t="s">
        <v>99</v>
      </c>
      <c r="Q9" s="47">
        <v>26.984880000000004</v>
      </c>
      <c r="R9" s="48" t="s">
        <v>99</v>
      </c>
      <c r="S9" s="23"/>
      <c r="T9" s="23"/>
      <c r="U9" s="64"/>
      <c r="V9" s="66"/>
      <c r="W9" s="64"/>
      <c r="X9" s="66"/>
      <c r="Y9" s="64"/>
    </row>
    <row r="10" spans="1:26" s="6" customFormat="1" ht="60" customHeight="1" x14ac:dyDescent="0.25">
      <c r="A10" s="7"/>
      <c r="B10" s="42">
        <v>8</v>
      </c>
      <c r="C10" s="42" t="s">
        <v>16</v>
      </c>
      <c r="D10" s="43" t="s">
        <v>97</v>
      </c>
      <c r="E10" s="44">
        <v>0.16</v>
      </c>
      <c r="F10" s="42" t="s">
        <v>90</v>
      </c>
      <c r="G10" s="45" t="s">
        <v>91</v>
      </c>
      <c r="H10" s="42" t="s">
        <v>5</v>
      </c>
      <c r="I10" s="42" t="s">
        <v>89</v>
      </c>
      <c r="J10" s="45" t="s">
        <v>92</v>
      </c>
      <c r="K10" s="49" t="s">
        <v>29</v>
      </c>
      <c r="L10" s="49" t="s">
        <v>93</v>
      </c>
      <c r="M10" s="46" t="s">
        <v>100</v>
      </c>
      <c r="N10" s="46"/>
      <c r="O10" s="47">
        <v>1018.34844593</v>
      </c>
      <c r="P10" s="48" t="s">
        <v>109</v>
      </c>
      <c r="Q10" s="47">
        <v>2.4736140000000004</v>
      </c>
      <c r="R10" s="48" t="s">
        <v>109</v>
      </c>
      <c r="S10" s="23"/>
      <c r="T10" s="23"/>
      <c r="U10" s="64"/>
      <c r="V10" s="66"/>
      <c r="W10" s="64"/>
      <c r="X10" s="66"/>
      <c r="Y10" s="64"/>
    </row>
    <row r="11" spans="1:26" s="17" customFormat="1" ht="60" customHeight="1" x14ac:dyDescent="0.25">
      <c r="A11" s="16"/>
      <c r="B11" s="42">
        <v>9</v>
      </c>
      <c r="C11" s="42" t="s">
        <v>21</v>
      </c>
      <c r="D11" s="43" t="s">
        <v>22</v>
      </c>
      <c r="E11" s="44">
        <v>5.04</v>
      </c>
      <c r="F11" s="42" t="s">
        <v>41</v>
      </c>
      <c r="G11" s="45" t="s">
        <v>83</v>
      </c>
      <c r="H11" s="42" t="s">
        <v>5</v>
      </c>
      <c r="I11" s="42" t="s">
        <v>84</v>
      </c>
      <c r="J11" s="45" t="s">
        <v>42</v>
      </c>
      <c r="K11" s="42" t="s">
        <v>10</v>
      </c>
      <c r="L11" s="42">
        <v>40</v>
      </c>
      <c r="M11" s="46" t="s">
        <v>103</v>
      </c>
      <c r="N11" s="46"/>
      <c r="O11" s="47">
        <v>12700.7502807</v>
      </c>
      <c r="P11" s="48" t="s">
        <v>99</v>
      </c>
      <c r="Q11" s="47">
        <v>4.0477320000000008</v>
      </c>
      <c r="R11" s="48" t="s">
        <v>99</v>
      </c>
      <c r="S11" s="24"/>
      <c r="T11" s="24"/>
      <c r="U11" s="67"/>
      <c r="V11" s="66"/>
      <c r="W11" s="64"/>
      <c r="X11" s="66"/>
      <c r="Y11" s="64"/>
      <c r="Z11" s="6"/>
    </row>
    <row r="12" spans="1:26" s="6" customFormat="1" ht="60" customHeight="1" x14ac:dyDescent="0.25">
      <c r="A12" s="7"/>
      <c r="B12" s="42">
        <v>10</v>
      </c>
      <c r="C12" s="42" t="s">
        <v>23</v>
      </c>
      <c r="D12" s="43" t="s">
        <v>24</v>
      </c>
      <c r="E12" s="44">
        <v>1.28</v>
      </c>
      <c r="F12" s="42" t="s">
        <v>43</v>
      </c>
      <c r="G12" s="45" t="s">
        <v>44</v>
      </c>
      <c r="H12" s="42" t="s">
        <v>15</v>
      </c>
      <c r="I12" s="42" t="s">
        <v>84</v>
      </c>
      <c r="J12" s="45" t="s">
        <v>95</v>
      </c>
      <c r="K12" s="42" t="s">
        <v>12</v>
      </c>
      <c r="L12" s="42">
        <v>100</v>
      </c>
      <c r="M12" s="50" t="s">
        <v>104</v>
      </c>
      <c r="N12" s="46"/>
      <c r="O12" s="47">
        <v>3827.3882602650001</v>
      </c>
      <c r="P12" s="48" t="s">
        <v>99</v>
      </c>
      <c r="Q12" s="47">
        <v>1.6865550000000002</v>
      </c>
      <c r="R12" s="48" t="s">
        <v>99</v>
      </c>
      <c r="S12" s="23"/>
      <c r="T12" s="23"/>
      <c r="U12" s="64"/>
      <c r="V12" s="66"/>
      <c r="W12" s="64"/>
      <c r="X12" s="66"/>
      <c r="Y12" s="64"/>
    </row>
    <row r="13" spans="1:26" s="6" customFormat="1" ht="60" customHeight="1" x14ac:dyDescent="0.25">
      <c r="A13" s="7"/>
      <c r="B13" s="42">
        <v>11</v>
      </c>
      <c r="C13" s="42" t="s">
        <v>25</v>
      </c>
      <c r="D13" s="43" t="s">
        <v>107</v>
      </c>
      <c r="E13" s="51">
        <v>0.22</v>
      </c>
      <c r="F13" s="49" t="s">
        <v>78</v>
      </c>
      <c r="G13" s="52" t="s">
        <v>45</v>
      </c>
      <c r="H13" s="49" t="s">
        <v>5</v>
      </c>
      <c r="I13" s="49" t="s">
        <v>89</v>
      </c>
      <c r="J13" s="52" t="s">
        <v>79</v>
      </c>
      <c r="K13" s="42" t="s">
        <v>10</v>
      </c>
      <c r="L13" s="42">
        <v>25</v>
      </c>
      <c r="M13" s="46" t="s">
        <v>54</v>
      </c>
      <c r="N13" s="46"/>
      <c r="O13" s="47">
        <v>927.95571870699996</v>
      </c>
      <c r="P13" s="48" t="s">
        <v>109</v>
      </c>
      <c r="Q13" s="47">
        <v>4.0477320000000008</v>
      </c>
      <c r="R13" s="48" t="s">
        <v>109</v>
      </c>
      <c r="S13" s="23"/>
      <c r="T13" s="23"/>
      <c r="U13" s="64"/>
      <c r="V13" s="66"/>
      <c r="W13" s="64"/>
      <c r="X13" s="66"/>
      <c r="Y13" s="64"/>
    </row>
    <row r="14" spans="1:26" s="6" customFormat="1" ht="60" customHeight="1" x14ac:dyDescent="0.25">
      <c r="A14" s="7"/>
      <c r="B14" s="42">
        <v>12</v>
      </c>
      <c r="C14" s="42" t="s">
        <v>25</v>
      </c>
      <c r="D14" s="43" t="s">
        <v>98</v>
      </c>
      <c r="E14" s="51">
        <v>0.45</v>
      </c>
      <c r="F14" s="49" t="s">
        <v>115</v>
      </c>
      <c r="G14" s="52" t="s">
        <v>116</v>
      </c>
      <c r="H14" s="49" t="s">
        <v>5</v>
      </c>
      <c r="I14" s="49" t="s">
        <v>89</v>
      </c>
      <c r="J14" s="52" t="s">
        <v>117</v>
      </c>
      <c r="K14" s="42" t="s">
        <v>18</v>
      </c>
      <c r="L14" s="42">
        <v>70</v>
      </c>
      <c r="M14" s="46" t="s">
        <v>54</v>
      </c>
      <c r="N14" s="46"/>
      <c r="O14" s="53">
        <v>1487.4752581</v>
      </c>
      <c r="P14" s="48" t="s">
        <v>114</v>
      </c>
      <c r="Q14" s="47">
        <v>1.7765046000000002</v>
      </c>
      <c r="R14" s="48" t="s">
        <v>114</v>
      </c>
      <c r="S14" s="24"/>
      <c r="T14" s="23"/>
      <c r="U14" s="64"/>
      <c r="V14" s="66"/>
      <c r="W14" s="64"/>
      <c r="X14" s="66"/>
      <c r="Y14" s="64"/>
    </row>
    <row r="15" spans="1:26" s="6" customFormat="1" ht="60" customHeight="1" x14ac:dyDescent="0.25">
      <c r="A15" s="7"/>
      <c r="B15" s="42">
        <v>13</v>
      </c>
      <c r="C15" s="42" t="s">
        <v>26</v>
      </c>
      <c r="D15" s="43" t="s">
        <v>27</v>
      </c>
      <c r="E15" s="44">
        <v>1.9</v>
      </c>
      <c r="F15" s="42" t="s">
        <v>64</v>
      </c>
      <c r="G15" s="45" t="s">
        <v>46</v>
      </c>
      <c r="H15" s="42" t="s">
        <v>15</v>
      </c>
      <c r="I15" s="42" t="s">
        <v>84</v>
      </c>
      <c r="J15" s="45" t="s">
        <v>47</v>
      </c>
      <c r="K15" s="42" t="s">
        <v>12</v>
      </c>
      <c r="L15" s="42">
        <v>130</v>
      </c>
      <c r="M15" s="46" t="s">
        <v>110</v>
      </c>
      <c r="N15" s="54"/>
      <c r="O15" s="47">
        <v>5606.6375113000004</v>
      </c>
      <c r="P15" s="48" t="s">
        <v>99</v>
      </c>
      <c r="Q15" s="47">
        <v>2.1475466999999999</v>
      </c>
      <c r="R15" s="48" t="s">
        <v>99</v>
      </c>
      <c r="S15" s="23"/>
      <c r="T15" s="23"/>
      <c r="U15" s="64"/>
      <c r="V15" s="66"/>
      <c r="W15" s="64"/>
      <c r="X15" s="66"/>
      <c r="Y15" s="64"/>
    </row>
    <row r="16" spans="1:26" s="6" customFormat="1" ht="60" customHeight="1" x14ac:dyDescent="0.25">
      <c r="A16" s="7"/>
      <c r="B16" s="42">
        <v>14</v>
      </c>
      <c r="C16" s="42" t="s">
        <v>26</v>
      </c>
      <c r="D16" s="43" t="s">
        <v>28</v>
      </c>
      <c r="E16" s="44">
        <v>1.56</v>
      </c>
      <c r="F16" s="42" t="s">
        <v>63</v>
      </c>
      <c r="G16" s="45" t="s">
        <v>48</v>
      </c>
      <c r="H16" s="42" t="s">
        <v>15</v>
      </c>
      <c r="I16" s="42" t="s">
        <v>84</v>
      </c>
      <c r="J16" s="45" t="s">
        <v>49</v>
      </c>
      <c r="K16" s="42" t="s">
        <v>6</v>
      </c>
      <c r="L16" s="42">
        <v>80</v>
      </c>
      <c r="M16" s="46" t="s">
        <v>110</v>
      </c>
      <c r="N16" s="46"/>
      <c r="O16" s="47">
        <v>4462.4257742999998</v>
      </c>
      <c r="P16" s="48" t="s">
        <v>99</v>
      </c>
      <c r="Q16" s="47">
        <v>0.22487400000000002</v>
      </c>
      <c r="R16" s="48" t="s">
        <v>99</v>
      </c>
      <c r="S16" s="23"/>
      <c r="T16" s="23"/>
      <c r="U16" s="64"/>
      <c r="V16" s="66"/>
      <c r="W16" s="64"/>
      <c r="X16" s="66"/>
      <c r="Y16" s="64"/>
    </row>
    <row r="17" spans="1:25" s="6" customFormat="1" ht="60" customHeight="1" x14ac:dyDescent="0.25">
      <c r="A17" s="7"/>
      <c r="B17" s="42">
        <v>15</v>
      </c>
      <c r="C17" s="42" t="s">
        <v>26</v>
      </c>
      <c r="D17" s="43" t="s">
        <v>106</v>
      </c>
      <c r="E17" s="44">
        <v>0.13200000000000001</v>
      </c>
      <c r="F17" s="42" t="s">
        <v>61</v>
      </c>
      <c r="G17" s="45" t="s">
        <v>50</v>
      </c>
      <c r="H17" s="42" t="s">
        <v>15</v>
      </c>
      <c r="I17" s="42" t="s">
        <v>96</v>
      </c>
      <c r="J17" s="45" t="s">
        <v>80</v>
      </c>
      <c r="K17" s="42" t="s">
        <v>29</v>
      </c>
      <c r="L17" s="42">
        <v>5</v>
      </c>
      <c r="M17" s="46" t="s">
        <v>110</v>
      </c>
      <c r="N17" s="46"/>
      <c r="O17" s="47">
        <v>572.10586850000004</v>
      </c>
      <c r="P17" s="48" t="s">
        <v>109</v>
      </c>
      <c r="Q17" s="47">
        <v>0.56218500000000005</v>
      </c>
      <c r="R17" s="48" t="s">
        <v>109</v>
      </c>
      <c r="S17" s="23"/>
      <c r="T17" s="23"/>
      <c r="U17" s="64"/>
      <c r="V17" s="66"/>
      <c r="W17" s="64"/>
      <c r="X17" s="66"/>
      <c r="Y17" s="64"/>
    </row>
    <row r="18" spans="1:25" s="6" customFormat="1" ht="60" customHeight="1" x14ac:dyDescent="0.25">
      <c r="A18" s="7"/>
      <c r="B18" s="55">
        <v>16</v>
      </c>
      <c r="C18" s="55" t="s">
        <v>26</v>
      </c>
      <c r="D18" s="56" t="s">
        <v>105</v>
      </c>
      <c r="E18" s="57">
        <v>0.1</v>
      </c>
      <c r="F18" s="55" t="s">
        <v>62</v>
      </c>
      <c r="G18" s="58" t="s">
        <v>51</v>
      </c>
      <c r="H18" s="55" t="s">
        <v>15</v>
      </c>
      <c r="I18" s="55" t="s">
        <v>96</v>
      </c>
      <c r="J18" s="58" t="s">
        <v>52</v>
      </c>
      <c r="K18" s="55" t="s">
        <v>29</v>
      </c>
      <c r="L18" s="55">
        <v>6</v>
      </c>
      <c r="M18" s="54" t="s">
        <v>110</v>
      </c>
      <c r="N18" s="54"/>
      <c r="O18" s="59">
        <v>514.89528165000002</v>
      </c>
      <c r="P18" s="48" t="s">
        <v>109</v>
      </c>
      <c r="Q18" s="47">
        <v>6.4089090000000001E-2</v>
      </c>
      <c r="R18" s="48" t="s">
        <v>109</v>
      </c>
      <c r="S18" s="23"/>
      <c r="T18" s="23"/>
      <c r="U18" s="64"/>
      <c r="V18" s="66"/>
      <c r="W18" s="64"/>
      <c r="X18" s="68"/>
      <c r="Y18" s="64"/>
    </row>
    <row r="19" spans="1:25" s="6" customFormat="1" ht="60" customHeight="1" x14ac:dyDescent="0.25">
      <c r="A19" s="7"/>
      <c r="B19" s="55">
        <v>17</v>
      </c>
      <c r="C19" s="55" t="s">
        <v>26</v>
      </c>
      <c r="D19" s="56" t="s">
        <v>111</v>
      </c>
      <c r="E19" s="57">
        <v>3.6999999999999998E-2</v>
      </c>
      <c r="F19" s="55" t="s">
        <v>128</v>
      </c>
      <c r="G19" s="58" t="s">
        <v>131</v>
      </c>
      <c r="H19" s="55" t="s">
        <v>15</v>
      </c>
      <c r="I19" s="55" t="s">
        <v>96</v>
      </c>
      <c r="J19" s="58" t="s">
        <v>129</v>
      </c>
      <c r="K19" s="55" t="s">
        <v>29</v>
      </c>
      <c r="L19" s="55" t="s">
        <v>130</v>
      </c>
      <c r="M19" s="54" t="s">
        <v>110</v>
      </c>
      <c r="N19" s="54"/>
      <c r="O19" s="47">
        <v>199.092842238</v>
      </c>
      <c r="P19" s="48" t="s">
        <v>112</v>
      </c>
      <c r="Q19" s="47">
        <v>9.4447080000000017E-2</v>
      </c>
      <c r="R19" s="48" t="s">
        <v>112</v>
      </c>
      <c r="S19" s="23"/>
      <c r="T19" s="23"/>
      <c r="U19" s="64"/>
      <c r="V19" s="66"/>
      <c r="W19" s="64"/>
      <c r="X19" s="66"/>
      <c r="Y19" s="64"/>
    </row>
    <row r="20" spans="1:25" s="6" customFormat="1" ht="60" customHeight="1" x14ac:dyDescent="0.25">
      <c r="A20" s="7"/>
      <c r="B20" s="42">
        <v>18</v>
      </c>
      <c r="C20" s="42" t="s">
        <v>26</v>
      </c>
      <c r="D20" s="43" t="s">
        <v>85</v>
      </c>
      <c r="E20" s="44">
        <v>10.664999999999999</v>
      </c>
      <c r="F20" s="42" t="s">
        <v>86</v>
      </c>
      <c r="G20" s="45" t="s">
        <v>87</v>
      </c>
      <c r="H20" s="42" t="s">
        <v>15</v>
      </c>
      <c r="I20" s="42" t="s">
        <v>84</v>
      </c>
      <c r="J20" s="45" t="s">
        <v>88</v>
      </c>
      <c r="K20" s="42" t="s">
        <v>18</v>
      </c>
      <c r="L20" s="42">
        <v>300</v>
      </c>
      <c r="M20" s="46" t="s">
        <v>110</v>
      </c>
      <c r="N20" s="46"/>
      <c r="O20" s="47">
        <v>33182.140373000002</v>
      </c>
      <c r="P20" s="48" t="s">
        <v>99</v>
      </c>
      <c r="Q20" s="47">
        <v>16.190928000000003</v>
      </c>
      <c r="R20" s="48" t="s">
        <v>99</v>
      </c>
      <c r="S20" s="23"/>
      <c r="T20" s="23"/>
      <c r="U20" s="64"/>
      <c r="V20" s="66"/>
      <c r="W20" s="64"/>
      <c r="X20" s="66"/>
      <c r="Y20" s="64"/>
    </row>
    <row r="21" spans="1:25" s="17" customFormat="1" ht="15" customHeight="1" x14ac:dyDescent="0.25">
      <c r="A21" s="16"/>
      <c r="B21" s="69" t="s">
        <v>118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70">
        <f>SUM(O3:O20)</f>
        <v>101524.00002304441</v>
      </c>
      <c r="P21" s="70"/>
      <c r="Q21" s="70">
        <f>SUM(Q3:Q20)</f>
        <v>143.08845056999999</v>
      </c>
      <c r="R21" s="70"/>
      <c r="S21" s="24"/>
      <c r="T21" s="24"/>
      <c r="V21" s="22"/>
      <c r="X21" s="62"/>
    </row>
    <row r="22" spans="1:25" x14ac:dyDescent="0.25">
      <c r="N22" s="11"/>
      <c r="O22" s="40"/>
      <c r="P22" s="40"/>
      <c r="Q22" s="41"/>
    </row>
    <row r="23" spans="1:25" x14ac:dyDescent="0.25">
      <c r="B23" s="1" t="s">
        <v>58</v>
      </c>
      <c r="N23" s="13"/>
      <c r="O23" s="40"/>
      <c r="P23" s="40"/>
      <c r="Q23" s="40"/>
    </row>
    <row r="24" spans="1:25" x14ac:dyDescent="0.25">
      <c r="B24" s="1" t="s">
        <v>57</v>
      </c>
      <c r="N24" s="11"/>
      <c r="R24" s="27"/>
      <c r="S24" s="28"/>
      <c r="T24" s="28"/>
      <c r="U24" s="27"/>
    </row>
    <row r="25" spans="1:25" x14ac:dyDescent="0.25">
      <c r="B25" s="1" t="s">
        <v>127</v>
      </c>
      <c r="N25" s="11"/>
      <c r="O25" s="12"/>
      <c r="P25" s="12"/>
      <c r="Q25" s="12"/>
      <c r="R25" s="27"/>
      <c r="S25" s="28"/>
      <c r="T25" s="28"/>
      <c r="U25" s="27"/>
    </row>
    <row r="26" spans="1:25" x14ac:dyDescent="0.25">
      <c r="B26" s="18"/>
      <c r="N26" s="11"/>
      <c r="O26" s="63"/>
      <c r="P26" s="12"/>
      <c r="Q26" s="12"/>
      <c r="R26" s="27"/>
      <c r="S26" s="28"/>
      <c r="T26" s="28"/>
      <c r="U26" s="27"/>
    </row>
    <row r="27" spans="1:25" x14ac:dyDescent="0.25">
      <c r="B27" s="15" t="s">
        <v>108</v>
      </c>
      <c r="N27" s="11"/>
      <c r="O27" s="12"/>
      <c r="P27" s="12"/>
      <c r="Q27" s="61"/>
      <c r="R27" s="27"/>
      <c r="S27" s="28"/>
      <c r="T27" s="28"/>
      <c r="U27" s="27"/>
    </row>
    <row r="28" spans="1:25" x14ac:dyDescent="0.25">
      <c r="N28" s="11"/>
      <c r="O28" s="19"/>
      <c r="P28" s="19"/>
      <c r="Q28" s="60"/>
      <c r="R28" s="29"/>
      <c r="S28" s="30"/>
      <c r="T28" s="28"/>
      <c r="U28" s="27"/>
    </row>
    <row r="29" spans="1:25" x14ac:dyDescent="0.25">
      <c r="N29" s="11"/>
      <c r="O29" s="12"/>
      <c r="P29" s="12"/>
      <c r="Q29" s="14"/>
      <c r="R29" s="31"/>
      <c r="S29" s="30"/>
      <c r="T29" s="28"/>
      <c r="U29" s="27"/>
    </row>
    <row r="30" spans="1:25" x14ac:dyDescent="0.25">
      <c r="N30" s="11"/>
      <c r="O30" s="14"/>
      <c r="P30" s="14"/>
      <c r="Q30" s="14"/>
      <c r="R30" s="32"/>
      <c r="S30" s="30"/>
      <c r="T30" s="28"/>
      <c r="U30" s="27"/>
    </row>
    <row r="31" spans="1:25" ht="15" customHeight="1" x14ac:dyDescent="0.25">
      <c r="N31" s="11"/>
      <c r="O31" s="20"/>
      <c r="P31" s="20"/>
      <c r="Q31" s="20"/>
      <c r="R31" s="34"/>
      <c r="S31" s="30"/>
      <c r="T31" s="28"/>
      <c r="U31" s="27"/>
    </row>
    <row r="32" spans="1:25" x14ac:dyDescent="0.25">
      <c r="N32" s="11"/>
      <c r="O32" s="20"/>
      <c r="P32" s="20"/>
      <c r="Q32" s="33"/>
      <c r="R32" s="34"/>
      <c r="S32" s="30"/>
      <c r="T32" s="28"/>
      <c r="U32" s="27"/>
    </row>
    <row r="33" spans="14:21" x14ac:dyDescent="0.25">
      <c r="N33" s="11"/>
      <c r="O33" s="12"/>
      <c r="P33" s="12"/>
      <c r="Q33" s="26"/>
      <c r="R33" s="27"/>
      <c r="S33" s="28"/>
      <c r="T33" s="28"/>
      <c r="U33" s="27"/>
    </row>
    <row r="34" spans="14:21" x14ac:dyDescent="0.25">
      <c r="N34" s="11"/>
      <c r="O34" s="12"/>
      <c r="P34" s="12"/>
      <c r="Q34" s="26"/>
      <c r="R34" s="27"/>
      <c r="S34" s="28"/>
      <c r="T34" s="28"/>
      <c r="U34" s="27"/>
    </row>
    <row r="35" spans="14:21" x14ac:dyDescent="0.25">
      <c r="N35" s="11"/>
      <c r="O35" s="12"/>
      <c r="P35" s="12"/>
      <c r="Q35" s="26"/>
      <c r="R35" s="27"/>
      <c r="S35" s="28"/>
      <c r="T35" s="28"/>
      <c r="U35" s="27"/>
    </row>
    <row r="36" spans="14:21" x14ac:dyDescent="0.25">
      <c r="N36" s="11"/>
      <c r="O36" s="12"/>
      <c r="P36" s="12"/>
      <c r="Q36" s="26"/>
      <c r="R36" s="27"/>
      <c r="S36" s="28"/>
      <c r="T36" s="28"/>
      <c r="U36" s="27"/>
    </row>
    <row r="37" spans="14:21" x14ac:dyDescent="0.25">
      <c r="N37" s="11"/>
      <c r="O37" s="26"/>
      <c r="P37" s="26"/>
      <c r="Q37" s="12"/>
      <c r="R37" s="27"/>
      <c r="S37" s="28"/>
      <c r="T37" s="28"/>
      <c r="U37" s="27"/>
    </row>
    <row r="38" spans="14:21" x14ac:dyDescent="0.25">
      <c r="N38" s="11"/>
      <c r="O38" s="12"/>
      <c r="P38" s="12"/>
      <c r="Q38" s="12"/>
      <c r="R38" s="27"/>
      <c r="S38" s="28"/>
      <c r="T38" s="28"/>
      <c r="U38" s="27"/>
    </row>
    <row r="39" spans="14:21" x14ac:dyDescent="0.25">
      <c r="N39" s="11"/>
      <c r="O39" s="35"/>
      <c r="P39" s="35"/>
      <c r="Q39" s="35"/>
      <c r="R39" s="27"/>
      <c r="S39" s="28"/>
      <c r="T39" s="28"/>
      <c r="U39" s="27"/>
    </row>
    <row r="40" spans="14:21" x14ac:dyDescent="0.25">
      <c r="N40" s="11"/>
      <c r="O40" s="36"/>
      <c r="P40" s="36"/>
      <c r="Q40" s="36"/>
      <c r="R40" s="27"/>
      <c r="S40" s="28"/>
      <c r="T40" s="28"/>
      <c r="U40" s="27"/>
    </row>
    <row r="41" spans="14:21" x14ac:dyDescent="0.25">
      <c r="N41" s="11"/>
      <c r="O41" s="36"/>
      <c r="P41" s="36"/>
      <c r="Q41" s="36"/>
      <c r="R41" s="27"/>
      <c r="S41" s="28"/>
      <c r="T41" s="28"/>
      <c r="U41" s="27"/>
    </row>
    <row r="42" spans="14:21" x14ac:dyDescent="0.25">
      <c r="N42" s="11"/>
      <c r="O42" s="36"/>
      <c r="P42" s="36"/>
      <c r="Q42" s="36"/>
      <c r="R42" s="27"/>
      <c r="S42" s="28"/>
      <c r="T42" s="28"/>
      <c r="U42" s="27"/>
    </row>
    <row r="43" spans="14:21" x14ac:dyDescent="0.25">
      <c r="N43" s="11"/>
      <c r="O43" s="37"/>
      <c r="P43" s="37"/>
      <c r="Q43" s="37"/>
      <c r="R43" s="26"/>
      <c r="S43" s="28"/>
      <c r="T43" s="28"/>
      <c r="U43" s="27"/>
    </row>
    <row r="44" spans="14:21" x14ac:dyDescent="0.25">
      <c r="N44" s="11"/>
      <c r="O44" s="37"/>
      <c r="P44" s="37"/>
      <c r="Q44" s="37"/>
      <c r="R44" s="26"/>
      <c r="S44" s="28"/>
      <c r="T44" s="28"/>
      <c r="U44" s="27"/>
    </row>
    <row r="45" spans="14:21" x14ac:dyDescent="0.25">
      <c r="N45" s="11"/>
      <c r="O45" s="37"/>
      <c r="P45" s="37"/>
      <c r="Q45" s="37"/>
      <c r="R45" s="26"/>
      <c r="S45" s="28"/>
      <c r="T45" s="28"/>
      <c r="U45" s="27"/>
    </row>
    <row r="46" spans="14:21" x14ac:dyDescent="0.25">
      <c r="N46" s="11"/>
      <c r="O46" s="37"/>
      <c r="P46" s="37"/>
      <c r="Q46" s="37"/>
      <c r="R46" s="26"/>
      <c r="S46" s="28"/>
      <c r="T46" s="28"/>
      <c r="U46" s="27"/>
    </row>
    <row r="47" spans="14:21" x14ac:dyDescent="0.25">
      <c r="N47" s="11"/>
      <c r="O47" s="37"/>
      <c r="P47" s="37"/>
      <c r="Q47" s="37"/>
      <c r="R47" s="26"/>
      <c r="S47" s="28"/>
      <c r="T47" s="28"/>
      <c r="U47" s="27"/>
    </row>
    <row r="48" spans="14:21" x14ac:dyDescent="0.25">
      <c r="N48" s="11"/>
      <c r="O48" s="37"/>
      <c r="P48" s="37"/>
      <c r="Q48" s="37"/>
      <c r="R48" s="26"/>
      <c r="S48" s="28"/>
      <c r="T48" s="28"/>
      <c r="U48" s="27"/>
    </row>
    <row r="49" spans="14:21" x14ac:dyDescent="0.25">
      <c r="N49" s="11"/>
      <c r="O49" s="37"/>
      <c r="P49" s="37"/>
      <c r="Q49" s="37"/>
      <c r="R49" s="26"/>
      <c r="S49" s="28"/>
      <c r="T49" s="28"/>
      <c r="U49" s="27"/>
    </row>
    <row r="50" spans="14:21" x14ac:dyDescent="0.25">
      <c r="N50" s="11"/>
      <c r="O50" s="26"/>
      <c r="P50" s="26"/>
      <c r="Q50" s="26"/>
      <c r="R50" s="26"/>
      <c r="S50" s="28"/>
      <c r="T50" s="28"/>
      <c r="U50" s="27"/>
    </row>
    <row r="51" spans="14:21" x14ac:dyDescent="0.25">
      <c r="N51" s="11"/>
      <c r="O51" s="12"/>
      <c r="P51" s="12"/>
      <c r="Q51" s="12"/>
      <c r="R51" s="27"/>
      <c r="S51" s="28"/>
      <c r="T51" s="28"/>
      <c r="U51" s="27"/>
    </row>
    <row r="52" spans="14:21" x14ac:dyDescent="0.25">
      <c r="N52" s="11"/>
      <c r="O52" s="12"/>
      <c r="P52" s="12"/>
      <c r="Q52" s="12"/>
      <c r="R52" s="27"/>
      <c r="S52" s="28"/>
      <c r="T52" s="28"/>
      <c r="U52" s="27"/>
    </row>
    <row r="53" spans="14:21" x14ac:dyDescent="0.25">
      <c r="N53" s="11"/>
      <c r="O53" s="12"/>
      <c r="P53" s="12"/>
      <c r="Q53" s="12"/>
      <c r="R53" s="27"/>
      <c r="S53" s="28"/>
      <c r="T53" s="28"/>
      <c r="U53" s="27"/>
    </row>
    <row r="54" spans="14:21" x14ac:dyDescent="0.25">
      <c r="N54" s="11"/>
      <c r="O54" s="12"/>
      <c r="P54" s="12"/>
      <c r="Q54" s="12"/>
      <c r="R54" s="27"/>
      <c r="S54" s="28"/>
      <c r="T54" s="28"/>
      <c r="U54" s="27"/>
    </row>
    <row r="55" spans="14:21" x14ac:dyDescent="0.25">
      <c r="N55" s="11"/>
      <c r="O55" s="12"/>
      <c r="P55" s="12"/>
      <c r="Q55" s="12"/>
      <c r="R55" s="27"/>
      <c r="S55" s="28"/>
      <c r="T55" s="28"/>
      <c r="U55" s="27"/>
    </row>
    <row r="56" spans="14:21" x14ac:dyDescent="0.25">
      <c r="N56" s="11"/>
      <c r="O56" s="12"/>
      <c r="P56" s="12"/>
      <c r="Q56" s="12"/>
      <c r="R56" s="27"/>
      <c r="S56" s="28"/>
      <c r="T56" s="28"/>
      <c r="U56" s="27"/>
    </row>
    <row r="57" spans="14:21" x14ac:dyDescent="0.25">
      <c r="N57" s="11"/>
      <c r="O57" s="12"/>
      <c r="P57" s="12"/>
      <c r="Q57" s="12"/>
      <c r="R57" s="27"/>
      <c r="S57" s="28"/>
      <c r="T57" s="28"/>
      <c r="U57" s="27"/>
    </row>
    <row r="58" spans="14:21" x14ac:dyDescent="0.25">
      <c r="N58" s="11"/>
      <c r="O58" s="12"/>
      <c r="P58" s="12"/>
      <c r="Q58" s="12"/>
      <c r="R58" s="27"/>
      <c r="S58" s="28"/>
      <c r="T58" s="28"/>
      <c r="U58" s="27"/>
    </row>
    <row r="59" spans="14:21" x14ac:dyDescent="0.25">
      <c r="N59" s="11"/>
      <c r="O59" s="12"/>
      <c r="P59" s="12"/>
      <c r="Q59" s="12"/>
      <c r="R59" s="27"/>
      <c r="S59" s="28"/>
      <c r="T59" s="28"/>
      <c r="U59" s="27"/>
    </row>
    <row r="60" spans="14:21" x14ac:dyDescent="0.25">
      <c r="N60" s="11"/>
      <c r="O60" s="12"/>
      <c r="P60" s="12"/>
      <c r="Q60" s="12"/>
      <c r="R60" s="27"/>
      <c r="S60" s="28"/>
      <c r="T60" s="28"/>
      <c r="U60" s="27"/>
    </row>
    <row r="61" spans="14:21" x14ac:dyDescent="0.25">
      <c r="N61" s="11"/>
      <c r="O61" s="12"/>
      <c r="P61" s="12"/>
      <c r="Q61" s="12"/>
      <c r="R61" s="27"/>
      <c r="S61" s="28"/>
      <c r="T61" s="28"/>
      <c r="U61" s="27"/>
    </row>
    <row r="62" spans="14:21" x14ac:dyDescent="0.25">
      <c r="N62" s="11"/>
      <c r="O62" s="12"/>
      <c r="P62" s="12"/>
      <c r="Q62" s="12"/>
      <c r="R62" s="27"/>
      <c r="S62" s="28"/>
      <c r="T62" s="28"/>
      <c r="U62" s="27"/>
    </row>
    <row r="63" spans="14:21" x14ac:dyDescent="0.25">
      <c r="N63" s="11"/>
      <c r="O63" s="12"/>
      <c r="P63" s="12"/>
      <c r="Q63" s="12"/>
      <c r="R63" s="27"/>
      <c r="S63" s="28"/>
      <c r="T63" s="28"/>
      <c r="U63" s="27"/>
    </row>
    <row r="64" spans="14:21" x14ac:dyDescent="0.25">
      <c r="N64" s="11"/>
      <c r="O64" s="12"/>
      <c r="P64" s="12"/>
      <c r="Q64" s="12"/>
      <c r="R64" s="27"/>
      <c r="S64" s="28"/>
      <c r="T64" s="28"/>
      <c r="U64" s="27"/>
    </row>
    <row r="65" spans="14:21" x14ac:dyDescent="0.25">
      <c r="N65" s="11"/>
      <c r="O65" s="12"/>
      <c r="P65" s="12"/>
      <c r="Q65" s="12"/>
      <c r="R65" s="27"/>
      <c r="S65" s="28"/>
      <c r="T65" s="28"/>
      <c r="U65" s="27"/>
    </row>
    <row r="66" spans="14:21" x14ac:dyDescent="0.25">
      <c r="N66" s="11"/>
      <c r="O66" s="12"/>
      <c r="P66" s="12"/>
      <c r="Q66" s="12"/>
      <c r="R66" s="27"/>
      <c r="S66" s="28"/>
      <c r="T66" s="28"/>
      <c r="U66" s="27"/>
    </row>
    <row r="67" spans="14:21" x14ac:dyDescent="0.25">
      <c r="N67" s="11"/>
      <c r="O67" s="12"/>
      <c r="P67" s="12"/>
      <c r="Q67" s="12"/>
      <c r="R67" s="27"/>
      <c r="S67" s="28"/>
      <c r="T67" s="28"/>
      <c r="U67" s="27"/>
    </row>
    <row r="68" spans="14:21" x14ac:dyDescent="0.25">
      <c r="N68" s="11"/>
      <c r="O68" s="12"/>
      <c r="P68" s="12"/>
      <c r="Q68" s="12"/>
      <c r="R68" s="27"/>
      <c r="S68" s="28"/>
      <c r="T68" s="28"/>
      <c r="U68" s="27"/>
    </row>
    <row r="69" spans="14:21" x14ac:dyDescent="0.25">
      <c r="N69" s="11"/>
      <c r="O69" s="12"/>
      <c r="P69" s="12"/>
      <c r="Q69" s="12"/>
      <c r="R69" s="27"/>
      <c r="S69" s="28"/>
      <c r="T69" s="28"/>
      <c r="U69" s="27"/>
    </row>
    <row r="70" spans="14:21" x14ac:dyDescent="0.25">
      <c r="N70" s="11"/>
      <c r="O70" s="12"/>
      <c r="P70" s="12"/>
      <c r="Q70" s="12"/>
      <c r="R70" s="27"/>
      <c r="S70" s="28"/>
      <c r="T70" s="28"/>
      <c r="U70" s="27"/>
    </row>
    <row r="71" spans="14:21" x14ac:dyDescent="0.25">
      <c r="N71" s="11"/>
      <c r="O71" s="12"/>
      <c r="P71" s="12"/>
      <c r="Q71" s="12"/>
      <c r="R71" s="27"/>
      <c r="S71" s="28"/>
      <c r="T71" s="28"/>
      <c r="U71" s="27"/>
    </row>
    <row r="72" spans="14:21" x14ac:dyDescent="0.25">
      <c r="N72" s="11"/>
      <c r="O72" s="12"/>
      <c r="P72" s="12"/>
      <c r="Q72" s="12"/>
      <c r="R72" s="27"/>
      <c r="S72" s="28"/>
      <c r="T72" s="28"/>
      <c r="U72" s="27"/>
    </row>
  </sheetData>
  <mergeCells count="3">
    <mergeCell ref="B21:N21"/>
    <mergeCell ref="O21:P21"/>
    <mergeCell ref="Q21:R21"/>
  </mergeCells>
  <printOptions horizontalCentered="1" verticalCentered="1"/>
  <pageMargins left="0.25" right="0.25" top="0.75" bottom="0.75" header="0.3" footer="0.3"/>
  <pageSetup paperSize="8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4</vt:i4>
      </vt:variant>
    </vt:vector>
  </HeadingPairs>
  <TitlesOfParts>
    <vt:vector size="5" baseType="lpstr">
      <vt:lpstr>Arkusz1</vt:lpstr>
      <vt:lpstr>Arkusz1!_ftn1</vt:lpstr>
      <vt:lpstr>Arkusz1!_ftnref1</vt:lpstr>
      <vt:lpstr>Arkusz1!_ftnref2</vt:lpstr>
      <vt:lpstr>Arkusz1!_Hlk53056832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Wanat</dc:creator>
  <cp:lastModifiedBy>Wanda Szpakowska</cp:lastModifiedBy>
  <cp:lastPrinted>2021-12-10T08:26:53Z</cp:lastPrinted>
  <dcterms:created xsi:type="dcterms:W3CDTF">2021-09-24T09:38:31Z</dcterms:created>
  <dcterms:modified xsi:type="dcterms:W3CDTF">2022-10-12T09:11:03Z</dcterms:modified>
</cp:coreProperties>
</file>