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4"/>
  <workbookPr filterPrivacy="1"/>
  <xr:revisionPtr revIDLastSave="63" documentId="13_ncr:1_{AFDE99ED-6FCB-43EA-8A21-A230AE339C9B}" xr6:coauthVersionLast="47" xr6:coauthVersionMax="47" xr10:uidLastSave="{2FB80C05-1365-4A9E-8BD2-83E97E4037BD}"/>
  <bookViews>
    <workbookView xWindow="28680" yWindow="-105" windowWidth="29040" windowHeight="15840" xr2:uid="{00000000-000D-0000-FFFF-FFFF00000000}"/>
  </bookViews>
  <sheets>
    <sheet name="Arkusz1" sheetId="1" r:id="rId1"/>
  </sheets>
  <definedNames>
    <definedName name="_xlnm.Print_Area" localSheetId="0">Arkusz1!$B$1:$K$23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G9" i="1"/>
  <c r="G8" i="1"/>
  <c r="G7" i="1"/>
</calcChain>
</file>

<file path=xl/sharedStrings.xml><?xml version="1.0" encoding="utf-8"?>
<sst xmlns="http://schemas.openxmlformats.org/spreadsheetml/2006/main" count="38" uniqueCount="37">
  <si>
    <t xml:space="preserve">Formularz cenowy </t>
  </si>
  <si>
    <t>A</t>
  </si>
  <si>
    <t>B</t>
  </si>
  <si>
    <t>C</t>
  </si>
  <si>
    <t>D</t>
  </si>
  <si>
    <t>E</t>
  </si>
  <si>
    <t>F</t>
  </si>
  <si>
    <t>G</t>
  </si>
  <si>
    <t>H=BxCx36</t>
  </si>
  <si>
    <t>J=(DxF)+(ExG)</t>
  </si>
  <si>
    <t>K=I+J</t>
  </si>
  <si>
    <t>przedmiot
zamówienia</t>
  </si>
  <si>
    <t xml:space="preserve">ilość </t>
  </si>
  <si>
    <t>abonament
miesieczny
netto + system zarządzania wydrukiem</t>
  </si>
  <si>
    <t>cena wydruku
strony A4 mono netto</t>
  </si>
  <si>
    <t>cena wydruku
strony A4 kolor netto</t>
  </si>
  <si>
    <t>szacowana ilość wydruków
stron A4</t>
  </si>
  <si>
    <t>abonament
w ciągu 36 miesiecy
netto</t>
  </si>
  <si>
    <t>wartość wydruku
w ciągu 3 lat
netto</t>
  </si>
  <si>
    <t>wartość poszczególnych
pozycji dla 36 miesięcy
netto</t>
  </si>
  <si>
    <t>Lp</t>
  </si>
  <si>
    <t>mono</t>
  </si>
  <si>
    <t>kolor</t>
  </si>
  <si>
    <t>grupa I
wysokowydajne urządzenia wielofunkcyjne A3 Zał. nr 1a do Opis Przedmiotu Zamówienia</t>
  </si>
  <si>
    <t>grupa II
urządzenia wielofunkcyjne A3 Zał. nr 1a do Opis Przedmiotu Zamówienia</t>
  </si>
  <si>
    <t>grupa III
urządzenia wielofunkcyjne A3 mono Zał. nr 1a do Opis Przedmiotu Zamówienia</t>
  </si>
  <si>
    <t>--</t>
  </si>
  <si>
    <t>Suma netto A</t>
  </si>
  <si>
    <t>przedmiot zamówienia</t>
  </si>
  <si>
    <t>ilość</t>
  </si>
  <si>
    <t>abonament miesięczny netto</t>
  </si>
  <si>
    <t>abonament w ciągu 36 miesięcy (BxCx36)</t>
  </si>
  <si>
    <t>moduł czytnika karty
zbliżeniowej 
typu EM 125 kHz i MIFARE</t>
  </si>
  <si>
    <t>Suma netto B</t>
  </si>
  <si>
    <t>Wartość netto przedmiotu zamówienia  (Suma netto A + Suma netto B)</t>
  </si>
  <si>
    <t>vat 23%</t>
  </si>
  <si>
    <t>Wartość brutto przedmiotu zamówienia 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</si>
</sst>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\ &quot;zł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2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65" fontId="3" fillId="3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"/>
  <sheetViews>
    <sheetView tabSelected="1" zoomScaleNormal="100" workbookViewId="0">
      <selection activeCell="B2" sqref="B2"/>
    </sheetView>
  </sheetViews>
  <sheetFormatPr defaultRowHeight="15"/>
  <cols>
    <col min="1" max="1" width="9.140625" style="7"/>
    <col min="2" max="2" width="57.7109375" style="7" customWidth="1"/>
    <col min="3" max="3" width="14.7109375" style="2" bestFit="1" customWidth="1"/>
    <col min="4" max="4" width="20.140625" style="7" customWidth="1"/>
    <col min="5" max="5" width="22.7109375" style="7" customWidth="1"/>
    <col min="6" max="6" width="24.140625" style="7" customWidth="1"/>
    <col min="7" max="7" width="15.28515625" style="7" customWidth="1"/>
    <col min="8" max="8" width="19.5703125" style="7" customWidth="1"/>
    <col min="9" max="9" width="26.7109375" style="7" customWidth="1"/>
    <col min="10" max="10" width="17.42578125" style="7" bestFit="1" customWidth="1"/>
    <col min="11" max="11" width="24.5703125" style="7" bestFit="1" customWidth="1"/>
    <col min="12" max="16384" width="9.140625" style="7"/>
  </cols>
  <sheetData>
    <row r="2" spans="1:11" ht="33.75">
      <c r="B2" s="31" t="s">
        <v>0</v>
      </c>
    </row>
    <row r="4" spans="1:11" s="18" customFormat="1"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ht="54" customHeight="1">
      <c r="B5" s="21" t="s">
        <v>11</v>
      </c>
      <c r="C5" s="23" t="s">
        <v>12</v>
      </c>
      <c r="D5" s="21" t="s">
        <v>13</v>
      </c>
      <c r="E5" s="21" t="s">
        <v>14</v>
      </c>
      <c r="F5" s="21" t="s">
        <v>15</v>
      </c>
      <c r="G5" s="27" t="s">
        <v>16</v>
      </c>
      <c r="H5" s="28"/>
      <c r="I5" s="21" t="s">
        <v>17</v>
      </c>
      <c r="J5" s="21" t="s">
        <v>18</v>
      </c>
      <c r="K5" s="21" t="s">
        <v>19</v>
      </c>
    </row>
    <row r="6" spans="1:11" ht="45" customHeight="1">
      <c r="A6" s="7" t="s">
        <v>20</v>
      </c>
      <c r="B6" s="23"/>
      <c r="C6" s="23"/>
      <c r="D6" s="21"/>
      <c r="E6" s="23"/>
      <c r="F6" s="23"/>
      <c r="G6" s="16" t="s">
        <v>21</v>
      </c>
      <c r="H6" s="16" t="s">
        <v>22</v>
      </c>
      <c r="I6" s="23"/>
      <c r="J6" s="23"/>
      <c r="K6" s="23"/>
    </row>
    <row r="7" spans="1:11" ht="45.75">
      <c r="A7" s="7">
        <v>1</v>
      </c>
      <c r="B7" s="6" t="s">
        <v>23</v>
      </c>
      <c r="C7" s="4">
        <v>6</v>
      </c>
      <c r="D7" s="8"/>
      <c r="E7" s="9"/>
      <c r="F7" s="8"/>
      <c r="G7" s="1">
        <f>818600*3</f>
        <v>2455800</v>
      </c>
      <c r="H7" s="1">
        <f>619400*3</f>
        <v>1858200</v>
      </c>
      <c r="I7" s="9"/>
      <c r="J7" s="9"/>
      <c r="K7" s="9"/>
    </row>
    <row r="8" spans="1:11" ht="45.75">
      <c r="A8" s="7">
        <v>2</v>
      </c>
      <c r="B8" s="6" t="s">
        <v>24</v>
      </c>
      <c r="C8" s="4">
        <v>21</v>
      </c>
      <c r="D8" s="8"/>
      <c r="E8" s="9"/>
      <c r="F8" s="8"/>
      <c r="G8" s="1">
        <f>518250*3</f>
        <v>1554750</v>
      </c>
      <c r="H8" s="1">
        <f>153750*3</f>
        <v>461250</v>
      </c>
      <c r="I8" s="9"/>
      <c r="J8" s="9"/>
      <c r="K8" s="9"/>
    </row>
    <row r="9" spans="1:11" ht="45.75">
      <c r="A9" s="7">
        <v>3</v>
      </c>
      <c r="B9" s="6" t="s">
        <v>25</v>
      </c>
      <c r="C9" s="4">
        <v>31</v>
      </c>
      <c r="D9" s="8"/>
      <c r="E9" s="9"/>
      <c r="F9" s="10"/>
      <c r="G9" s="1">
        <f>773150*3</f>
        <v>2319450</v>
      </c>
      <c r="H9" s="4" t="s">
        <v>26</v>
      </c>
      <c r="I9" s="9"/>
      <c r="J9" s="9"/>
      <c r="K9" s="9"/>
    </row>
    <row r="10" spans="1:11" ht="37.5" customHeight="1">
      <c r="B10" s="32" t="s">
        <v>27</v>
      </c>
      <c r="C10" s="33"/>
      <c r="D10" s="33"/>
      <c r="E10" s="33"/>
      <c r="F10" s="33"/>
      <c r="G10" s="33"/>
      <c r="H10" s="33"/>
      <c r="I10" s="33"/>
      <c r="J10" s="34"/>
      <c r="K10" s="9"/>
    </row>
    <row r="11" spans="1:11" ht="37.5" customHeight="1">
      <c r="B11" s="19"/>
      <c r="C11" s="20"/>
      <c r="D11" s="20"/>
      <c r="E11" s="20"/>
      <c r="F11" s="20"/>
      <c r="G11" s="20"/>
      <c r="H11" s="20"/>
      <c r="I11" s="20"/>
      <c r="J11" s="29"/>
      <c r="K11" s="29"/>
    </row>
    <row r="12" spans="1:11" s="2" customFormat="1" ht="59.25" customHeight="1">
      <c r="A12" s="2" t="s">
        <v>20</v>
      </c>
      <c r="B12" s="15" t="s">
        <v>28</v>
      </c>
      <c r="C12" s="15" t="s">
        <v>29</v>
      </c>
      <c r="D12" s="15" t="s">
        <v>30</v>
      </c>
      <c r="E12" s="15"/>
      <c r="F12" s="15"/>
      <c r="G12" s="15"/>
      <c r="H12" s="15"/>
      <c r="I12" s="15" t="s">
        <v>31</v>
      </c>
      <c r="J12" s="5"/>
      <c r="K12" s="5"/>
    </row>
    <row r="13" spans="1:11" ht="45.75">
      <c r="A13" s="7">
        <v>1</v>
      </c>
      <c r="B13" s="6" t="s">
        <v>32</v>
      </c>
      <c r="C13" s="4">
        <v>14</v>
      </c>
      <c r="D13" s="8"/>
      <c r="E13" s="11"/>
      <c r="F13" s="11"/>
      <c r="G13" s="1"/>
      <c r="H13" s="1"/>
      <c r="I13" s="9"/>
      <c r="J13" s="12"/>
      <c r="K13" s="12"/>
    </row>
    <row r="14" spans="1:11">
      <c r="B14" s="24"/>
      <c r="C14" s="25"/>
      <c r="D14" s="25"/>
      <c r="E14" s="25"/>
      <c r="F14" s="25"/>
      <c r="G14" s="26"/>
      <c r="H14" s="9" t="s">
        <v>33</v>
      </c>
      <c r="I14" s="9"/>
    </row>
    <row r="15" spans="1:11">
      <c r="I15" s="12"/>
      <c r="J15" s="12"/>
    </row>
    <row r="16" spans="1:11">
      <c r="I16" s="12"/>
      <c r="J16" s="12"/>
    </row>
    <row r="17" spans="2:10" ht="29.25" customHeight="1">
      <c r="G17" s="30" t="s">
        <v>34</v>
      </c>
      <c r="H17" s="22"/>
      <c r="I17" s="36"/>
      <c r="J17" s="35"/>
    </row>
    <row r="18" spans="2:10">
      <c r="G18" s="21" t="s">
        <v>35</v>
      </c>
      <c r="H18" s="21"/>
      <c r="I18" s="27"/>
      <c r="J18" s="35"/>
    </row>
    <row r="19" spans="2:10" ht="33" customHeight="1">
      <c r="G19" s="30" t="s">
        <v>36</v>
      </c>
      <c r="H19" s="22"/>
      <c r="I19" s="36"/>
      <c r="J19" s="35"/>
    </row>
    <row r="22" spans="2:10" s="13" customFormat="1">
      <c r="C22" s="14"/>
    </row>
    <row r="23" spans="2:10">
      <c r="B23" s="3"/>
    </row>
  </sheetData>
  <mergeCells count="14">
    <mergeCell ref="B10:J10"/>
    <mergeCell ref="G18:I18"/>
    <mergeCell ref="G19:I19"/>
    <mergeCell ref="I5:I6"/>
    <mergeCell ref="J5:J6"/>
    <mergeCell ref="B14:G14"/>
    <mergeCell ref="K5:K6"/>
    <mergeCell ref="G17:I17"/>
    <mergeCell ref="G5:H5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8C395D65E604DBF34F8A0B53595C6" ma:contentTypeVersion="6" ma:contentTypeDescription="Create a new document." ma:contentTypeScope="" ma:versionID="708f577af256f84f4fa769c28cb16cd6">
  <xsd:schema xmlns:xsd="http://www.w3.org/2001/XMLSchema" xmlns:xs="http://www.w3.org/2001/XMLSchema" xmlns:p="http://schemas.microsoft.com/office/2006/metadata/properties" xmlns:ns2="c2a6999e-eaec-4d68-88a1-3f30052d6508" xmlns:ns3="d3a50318-5ce0-4135-832c-dc1ec4ddaf3d" targetNamespace="http://schemas.microsoft.com/office/2006/metadata/properties" ma:root="true" ma:fieldsID="b1f395ad5af35d7636d71f8eda2be717" ns2:_="" ns3:_="">
    <xsd:import namespace="c2a6999e-eaec-4d68-88a1-3f30052d6508"/>
    <xsd:import namespace="d3a50318-5ce0-4135-832c-dc1ec4dda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6999e-eaec-4d68-88a1-3f30052d6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50318-5ce0-4135-832c-dc1ec4dda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4D5312-EE6B-4B78-881D-C83C3BF43D56}"/>
</file>

<file path=customXml/itemProps2.xml><?xml version="1.0" encoding="utf-8"?>
<ds:datastoreItem xmlns:ds="http://schemas.openxmlformats.org/officeDocument/2006/customXml" ds:itemID="{DF2CF37C-B07D-4F26-8E0D-E121540B7DEF}"/>
</file>

<file path=customXml/itemProps3.xml><?xml version="1.0" encoding="utf-8"?>
<ds:datastoreItem xmlns:ds="http://schemas.openxmlformats.org/officeDocument/2006/customXml" ds:itemID="{5F6FA2DE-1C09-4E4C-8EA2-07A3232B2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 Pomorska (RZGW Kraków)</cp:lastModifiedBy>
  <cp:revision/>
  <dcterms:created xsi:type="dcterms:W3CDTF">2015-06-05T18:19:34Z</dcterms:created>
  <dcterms:modified xsi:type="dcterms:W3CDTF">2023-01-27T10:01:00Z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0x01010027A8C395D65E604DBF34F8A0B53595C6</vt:lpwstr>
  </property>
</Properties>
</file>