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E94C89ED-F159-4CA1-B04A-160AB1B773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ły" sheetId="2" r:id="rId1"/>
  </sheets>
  <definedNames>
    <definedName name="_xlnm.Print_Area" localSheetId="0">Wały!$A$1:$G$40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2" l="1"/>
  <c r="G38" i="2" l="1"/>
  <c r="G39" i="2" l="1"/>
</calcChain>
</file>

<file path=xl/sharedStrings.xml><?xml version="1.0" encoding="utf-8"?>
<sst xmlns="http://schemas.openxmlformats.org/spreadsheetml/2006/main" count="198" uniqueCount="108">
  <si>
    <t>Obiekt hydrotechniczny</t>
  </si>
  <si>
    <t>Klasa ważności budowli</t>
  </si>
  <si>
    <t xml:space="preserve">wały </t>
  </si>
  <si>
    <t>Nazwa własna, lokalizacja lub kilometraż rzeki/cieku *</t>
  </si>
  <si>
    <t>Nadzór Wodny</t>
  </si>
  <si>
    <t>Zarząd Zlewni</t>
  </si>
  <si>
    <t>IV</t>
  </si>
  <si>
    <t>Nysa Kłodzka P
Mikolin - Skorogoszcz
gm. Lewin Brzeski</t>
  </si>
  <si>
    <t>Nysa Kłodzka  L
Wronów - Lewin Brzeski
gm. Lewin Brzeski</t>
  </si>
  <si>
    <t>Nysa Kłodzka P
Przecza - Oldrzyszowice
gm. Lewin Brzeski</t>
  </si>
  <si>
    <t>Nysa Kłodzka  P
Stroszowice - Radoszowice
gm. Lewin Brzeski</t>
  </si>
  <si>
    <t>Nysa Kłodzka   L
Kantorowice - Michałów
gm. Lewin Brzeski</t>
  </si>
  <si>
    <t xml:space="preserve">Nysa Kłodzka  P
m. Krasna Góra gm. Niemodlin
</t>
  </si>
  <si>
    <t>Nysa Kłodzka  P
m. Bielice gm. Niemodlin</t>
  </si>
  <si>
    <t>Nysa Kłodzka   P                           
m.Piątkowice, gm.Łambinowice</t>
  </si>
  <si>
    <r>
      <t xml:space="preserve">Nysa Kłodzka    P                         </t>
    </r>
    <r>
      <rPr>
        <i/>
        <sz val="10"/>
        <rFont val="Calibri"/>
        <family val="2"/>
        <charset val="238"/>
      </rPr>
      <t xml:space="preserve"> 
</t>
    </r>
    <r>
      <rPr>
        <sz val="10"/>
        <rFont val="Calibri"/>
        <family val="2"/>
        <charset val="238"/>
      </rPr>
      <t>m.Piątkowice, gm.Łambinowice</t>
    </r>
  </si>
  <si>
    <t>Biała Głuchołaska    P                   
 m.Biała Nyska, gm.Nysa</t>
  </si>
  <si>
    <t>Biała Głuchołaska  L                     
m.Morów, gm.Nysa</t>
  </si>
  <si>
    <t>Biała Głuchołaska    P                   
 m.Biała Nyska-Przełęk, gm.Nysa</t>
  </si>
  <si>
    <t>Biała Głuchołaska   P
m.Przełęk, gm.Nysa</t>
  </si>
  <si>
    <t>Biała Głuchołaska   P                     
 m.Nowy Świętów-Rudawa, gm.Głuchołazy</t>
  </si>
  <si>
    <t>Biała Głuchołaska     P                  
 m.Bodzanów-Głuchołazy, gm.Głuchołazy</t>
  </si>
  <si>
    <t>Cielnica  P
m.Giełczyce, gm.Skoroszyce</t>
  </si>
  <si>
    <t>Cielnica    L                       
m.Giełczyce, gm.Skoroszyce</t>
  </si>
  <si>
    <t>Przedpolna     L                       
 m.Wierzbno-Bronoszowice,  gm.Otmuchów</t>
  </si>
  <si>
    <t>Przedpolna     P                       
 m.Wierzbno-Bronoszowice, gm.Otmuchów</t>
  </si>
  <si>
    <t>Widna     L                     
 m.Wierzbno, gm.Otmuchów</t>
  </si>
  <si>
    <t>Widna     P                      
 m.Wierzbno, gm.Otmuchów</t>
  </si>
  <si>
    <t>Widna     P
m.Buków, gm.Otmuchów</t>
  </si>
  <si>
    <t>Kamienica     L                     
 m.Wyszków-Niwnica ,gm.Nysa</t>
  </si>
  <si>
    <t>Kamienica       P                    
 m.Wyszków-Niwnica, gm.Nysa</t>
  </si>
  <si>
    <t>Nadzór
Wodny
Otmuchów</t>
  </si>
  <si>
    <t>Zarząd
Zlewni 
Nysa</t>
  </si>
  <si>
    <t>Nysa Kłodzka  L
m. Więcmierzyce-Brzeziny, gm. Skoroszyce</t>
  </si>
  <si>
    <t>Nysa Kłodzka   L                           
 m. Sidzina -Lasocice, gm. Skoroszyce</t>
  </si>
  <si>
    <t>Nysa Kłodzka     L                         
 m. Piątkowice, gm. Łambinowice</t>
  </si>
  <si>
    <t>Nysa Kłodzka       P                       
m. Piątkowice, gm.Łambinowice</t>
  </si>
  <si>
    <t>Cena</t>
  </si>
  <si>
    <t>Cena netto</t>
  </si>
  <si>
    <t>VAT (23%)</t>
  </si>
  <si>
    <t>Cena brutto</t>
  </si>
  <si>
    <t>2+400 -7+600
0+000 - 5+100</t>
  </si>
  <si>
    <t>4+000 - 11+300
0+000 - 6+200</t>
  </si>
  <si>
    <t>10+500 - 14+000
0+000 - 3+700</t>
  </si>
  <si>
    <t>14+000 - 26+700
0+000 - 11+800</t>
  </si>
  <si>
    <t>15+000 - 22+500
0+000 - 8+700</t>
  </si>
  <si>
    <t>33+000-35+000
0+000 - 1+900</t>
  </si>
  <si>
    <t>41+000-44+000</t>
  </si>
  <si>
    <t>35+000-39+000                                  0+000-4+700</t>
  </si>
  <si>
    <t>39+000-46+000                                  4+700-12+168</t>
  </si>
  <si>
    <t>50+000-50+500
0+000+0+500</t>
  </si>
  <si>
    <t>48+000-48+000
0+000-0+300</t>
  </si>
  <si>
    <t>48+500-49+500
0+000-0+600</t>
  </si>
  <si>
    <t>49+500-50+500
0+000-1+900</t>
  </si>
  <si>
    <t>3+000-4+000
0+000-0+900</t>
  </si>
  <si>
    <t>4+000-5+000
0+000-0+700</t>
  </si>
  <si>
    <t>4+000-5+000
0+900-2+000</t>
  </si>
  <si>
    <t>5+000-7+500
2+000-4+600</t>
  </si>
  <si>
    <t>11+500-13+500                           0+000-1+900</t>
  </si>
  <si>
    <t>13+800-18+500                           0+000-3+900</t>
  </si>
  <si>
    <t>0+431-3+600
0+461-3+600</t>
  </si>
  <si>
    <t>0+530-3+600
0+530-3+600</t>
  </si>
  <si>
    <t>0+000-2+300
0+000-2+300</t>
  </si>
  <si>
    <t>0+000-2+300 
0+000-2+300</t>
  </si>
  <si>
    <t>2+650-3+000
0+000-0+450</t>
  </si>
  <si>
    <t>2+500-3+000                            0+000-0+400</t>
  </si>
  <si>
    <t>4+500-5+500                              0+000-1+300</t>
  </si>
  <si>
    <t>2+000-5+400                             0+000-3+400</t>
  </si>
  <si>
    <t>Nysa Kłodzka  P
m. Tarnica gm. Niemodlin</t>
  </si>
  <si>
    <t>28+000 - 29+000
0+000 - 0+800</t>
  </si>
  <si>
    <t>Ocena roczna stanu technicznego i bezpieczeństwa wałów na terenie NW Otmuchów</t>
  </si>
  <si>
    <t>1.</t>
  </si>
  <si>
    <t>2.</t>
  </si>
  <si>
    <t>7.</t>
  </si>
  <si>
    <t>8.</t>
  </si>
  <si>
    <t>5.</t>
  </si>
  <si>
    <t>3.</t>
  </si>
  <si>
    <t>4.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</si>
  <si>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</si>
  <si>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</si>
  <si>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</si>
  <si>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</si>
  <si>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</si>
  <si>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</si>
  <si>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</si>
  <si>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</si>
  <si>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</si>
  <si>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</si>
  <si>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</si>
  <si>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</si>
  <si>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</si>
  <si>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</si>
  <si>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</si>
  <si>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</si>
  <si>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</si>
  <si>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</si>
  <si>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</si>
  <si>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</si>
  <si>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</si>
  <si>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</si>
  <si>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Biała Głuchołaska (WP – 5) 19+982 - 20+030
   m. Głuchołazy</t>
  </si>
  <si>
    <t>30.</t>
  </si>
  <si>
    <t>31.</t>
  </si>
  <si>
    <t>19+827 - 20+217</t>
  </si>
  <si>
    <t>19+982 - 20+030</t>
  </si>
  <si>
    <t>II</t>
  </si>
  <si>
    <t xml:space="preserve">Biała Głuchołaska (WL-2) 19+827 - 20+217
 m. Głuchołazy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</si>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</sst>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/>
    <xf numFmtId="0" fontId="8" fillId="2" borderId="0" xfId="0" applyFont="1" applyFill="1"/>
    <xf numFmtId="0" fontId="9" fillId="0" borderId="2" xfId="0" applyFont="1" applyBorder="1"/>
    <xf numFmtId="4" fontId="9" fillId="0" borderId="3" xfId="0" applyNumberFormat="1" applyFont="1" applyBorder="1" applyAlignment="1">
      <alignment vertical="center"/>
    </xf>
    <xf numFmtId="0" fontId="9" fillId="0" borderId="4" xfId="0" applyFont="1" applyBorder="1"/>
    <xf numFmtId="4" fontId="9" fillId="0" borderId="5" xfId="0" applyNumberFormat="1" applyFont="1" applyBorder="1" applyAlignment="1">
      <alignment vertical="center"/>
    </xf>
    <xf numFmtId="0" fontId="9" fillId="0" borderId="6" xfId="0" applyFont="1" applyBorder="1"/>
    <xf numFmtId="4" fontId="9" fillId="0" borderId="7" xfId="0" applyNumberFormat="1" applyFont="1" applyBorder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Normalny_Wykaz budowli piętrzacych i obiektów ZZ Nysa na terenie NW Otmuchów przejętych z WZMiUW Opole Wysłany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6DD4-0446-4702-8F10-C3982912595E}">
  <dimension ref="A1:G39"/>
  <sheetViews>
    <sheetView tabSelected="1" topLeftCell="A30" workbookViewId="0">
      <selection activeCell="L8" sqref="L8"/>
    </sheetView>
  </sheetViews>
  <sheetFormatPr defaultRowHeight="12.75" x14ac:dyDescent="0.2"/>
  <cols>
    <col min="1" max="1" width="10.140625" style="12" customWidth="1"/>
    <col min="2" max="2" width="18.5703125" style="12" customWidth="1"/>
    <col min="3" max="3" width="14.7109375" style="13" bestFit="1" customWidth="1"/>
    <col min="4" max="4" width="9.42578125" style="12" bestFit="1" customWidth="1"/>
    <col min="5" max="6" width="12.28515625" style="12" customWidth="1"/>
    <col min="7" max="7" width="9" style="11" bestFit="1" customWidth="1"/>
    <col min="8" max="16384" width="9.140625" style="12"/>
  </cols>
  <sheetData>
    <row r="1" spans="1:7" ht="30.75" customHeight="1" x14ac:dyDescent="0.2">
      <c r="A1" s="28" t="s">
        <v>107</v>
      </c>
      <c r="B1" s="28"/>
      <c r="C1" s="28"/>
      <c r="D1" s="28"/>
      <c r="E1" s="28"/>
      <c r="F1" s="28"/>
    </row>
    <row r="2" spans="1:7" ht="36" customHeight="1" x14ac:dyDescent="0.2">
      <c r="A2" s="30" t="s">
        <v>70</v>
      </c>
      <c r="B2" s="30"/>
      <c r="C2" s="30"/>
      <c r="D2" s="30"/>
      <c r="E2" s="30"/>
      <c r="F2" s="30"/>
      <c r="G2" s="24"/>
    </row>
    <row r="3" spans="1:7" ht="84.75" customHeight="1" x14ac:dyDescent="0.2">
      <c r="A3" s="25" t="s">
        <v>0</v>
      </c>
      <c r="B3" s="29" t="s">
        <v>3</v>
      </c>
      <c r="C3" s="29"/>
      <c r="D3" s="25" t="s">
        <v>1</v>
      </c>
      <c r="E3" s="26" t="s">
        <v>4</v>
      </c>
      <c r="F3" s="26" t="s">
        <v>5</v>
      </c>
      <c r="G3" s="27" t="s">
        <v>37</v>
      </c>
    </row>
    <row r="4" spans="1:7" x14ac:dyDescent="0.2">
      <c r="A4" s="4" t="s">
        <v>2</v>
      </c>
      <c r="B4" s="9"/>
      <c r="C4" s="4"/>
      <c r="D4" s="4"/>
      <c r="E4" s="1"/>
      <c r="F4" s="1"/>
      <c r="G4" s="23"/>
    </row>
    <row r="5" spans="1:7" ht="38.25" x14ac:dyDescent="0.2">
      <c r="A5" s="2" t="s">
        <v>71</v>
      </c>
      <c r="B5" s="10" t="s">
        <v>7</v>
      </c>
      <c r="C5" s="7" t="s">
        <v>41</v>
      </c>
      <c r="D5" s="3" t="s">
        <v>6</v>
      </c>
      <c r="E5" s="2" t="s">
        <v>31</v>
      </c>
      <c r="F5" s="2" t="s">
        <v>32</v>
      </c>
      <c r="G5" s="23"/>
    </row>
    <row r="6" spans="1:7" ht="57.75" customHeight="1" x14ac:dyDescent="0.2">
      <c r="A6" s="2" t="s">
        <v>72</v>
      </c>
      <c r="B6" s="10" t="s">
        <v>8</v>
      </c>
      <c r="C6" s="7" t="s">
        <v>42</v>
      </c>
      <c r="D6" s="3" t="s">
        <v>6</v>
      </c>
      <c r="E6" s="2" t="s">
        <v>31</v>
      </c>
      <c r="F6" s="2" t="s">
        <v>32</v>
      </c>
      <c r="G6" s="23"/>
    </row>
    <row r="7" spans="1:7" ht="58.5" customHeight="1" x14ac:dyDescent="0.2">
      <c r="A7" s="2" t="s">
        <v>76</v>
      </c>
      <c r="B7" s="10" t="s">
        <v>9</v>
      </c>
      <c r="C7" s="7" t="s">
        <v>43</v>
      </c>
      <c r="D7" s="3" t="s">
        <v>6</v>
      </c>
      <c r="E7" s="2" t="s">
        <v>31</v>
      </c>
      <c r="F7" s="2" t="s">
        <v>32</v>
      </c>
      <c r="G7" s="23"/>
    </row>
    <row r="8" spans="1:7" ht="66.75" customHeight="1" x14ac:dyDescent="0.2">
      <c r="A8" s="2" t="s">
        <v>77</v>
      </c>
      <c r="B8" s="10" t="s">
        <v>10</v>
      </c>
      <c r="C8" s="7" t="s">
        <v>44</v>
      </c>
      <c r="D8" s="5" t="s">
        <v>6</v>
      </c>
      <c r="E8" s="6" t="s">
        <v>31</v>
      </c>
      <c r="F8" s="6" t="s">
        <v>32</v>
      </c>
      <c r="G8" s="23"/>
    </row>
    <row r="9" spans="1:7" ht="68.25" customHeight="1" x14ac:dyDescent="0.2">
      <c r="A9" s="2" t="s">
        <v>75</v>
      </c>
      <c r="B9" s="10" t="s">
        <v>11</v>
      </c>
      <c r="C9" s="7" t="s">
        <v>45</v>
      </c>
      <c r="D9" s="3" t="s">
        <v>6</v>
      </c>
      <c r="E9" s="2" t="s">
        <v>31</v>
      </c>
      <c r="F9" s="2" t="s">
        <v>32</v>
      </c>
      <c r="G9" s="23"/>
    </row>
    <row r="10" spans="1:7" ht="51" x14ac:dyDescent="0.2">
      <c r="A10" s="2" t="s">
        <v>78</v>
      </c>
      <c r="B10" s="10" t="s">
        <v>12</v>
      </c>
      <c r="C10" s="7" t="s">
        <v>46</v>
      </c>
      <c r="D10" s="3" t="s">
        <v>6</v>
      </c>
      <c r="E10" s="2" t="s">
        <v>31</v>
      </c>
      <c r="F10" s="2" t="s">
        <v>32</v>
      </c>
      <c r="G10" s="23"/>
    </row>
    <row r="11" spans="1:7" ht="49.5" customHeight="1" x14ac:dyDescent="0.2">
      <c r="A11" s="2" t="s">
        <v>73</v>
      </c>
      <c r="B11" s="10" t="s">
        <v>13</v>
      </c>
      <c r="C11" s="8" t="s">
        <v>47</v>
      </c>
      <c r="D11" s="3" t="s">
        <v>6</v>
      </c>
      <c r="E11" s="2" t="s">
        <v>31</v>
      </c>
      <c r="F11" s="2" t="s">
        <v>32</v>
      </c>
      <c r="G11" s="23"/>
    </row>
    <row r="12" spans="1:7" ht="57" customHeight="1" x14ac:dyDescent="0.2">
      <c r="A12" s="2" t="s">
        <v>74</v>
      </c>
      <c r="B12" s="10" t="s">
        <v>33</v>
      </c>
      <c r="C12" s="7" t="s">
        <v>48</v>
      </c>
      <c r="D12" s="3" t="s">
        <v>6</v>
      </c>
      <c r="E12" s="2" t="s">
        <v>31</v>
      </c>
      <c r="F12" s="2" t="s">
        <v>32</v>
      </c>
      <c r="G12" s="23"/>
    </row>
    <row r="13" spans="1:7" ht="57.75" customHeight="1" x14ac:dyDescent="0.2">
      <c r="A13" s="2" t="s">
        <v>79</v>
      </c>
      <c r="B13" s="10" t="s">
        <v>34</v>
      </c>
      <c r="C13" s="7" t="s">
        <v>49</v>
      </c>
      <c r="D13" s="3" t="s">
        <v>6</v>
      </c>
      <c r="E13" s="2" t="s">
        <v>31</v>
      </c>
      <c r="F13" s="2" t="s">
        <v>32</v>
      </c>
      <c r="G13" s="23"/>
    </row>
    <row r="14" spans="1:7" ht="48" customHeight="1" x14ac:dyDescent="0.2">
      <c r="A14" s="2" t="s">
        <v>80</v>
      </c>
      <c r="B14" s="10" t="s">
        <v>35</v>
      </c>
      <c r="C14" s="7" t="s">
        <v>50</v>
      </c>
      <c r="D14" s="3" t="s">
        <v>6</v>
      </c>
      <c r="E14" s="2" t="s">
        <v>31</v>
      </c>
      <c r="F14" s="2" t="s">
        <v>32</v>
      </c>
      <c r="G14" s="23"/>
    </row>
    <row r="15" spans="1:7" ht="51" customHeight="1" x14ac:dyDescent="0.2">
      <c r="A15" s="2" t="s">
        <v>81</v>
      </c>
      <c r="B15" s="10" t="s">
        <v>36</v>
      </c>
      <c r="C15" s="7" t="s">
        <v>51</v>
      </c>
      <c r="D15" s="3" t="s">
        <v>6</v>
      </c>
      <c r="E15" s="2" t="s">
        <v>31</v>
      </c>
      <c r="F15" s="2" t="s">
        <v>32</v>
      </c>
      <c r="G15" s="23"/>
    </row>
    <row r="16" spans="1:7" ht="51.75" customHeight="1" x14ac:dyDescent="0.2">
      <c r="A16" s="2" t="s">
        <v>82</v>
      </c>
      <c r="B16" s="10" t="s">
        <v>14</v>
      </c>
      <c r="C16" s="7" t="s">
        <v>52</v>
      </c>
      <c r="D16" s="3" t="s">
        <v>6</v>
      </c>
      <c r="E16" s="2" t="s">
        <v>31</v>
      </c>
      <c r="F16" s="2" t="s">
        <v>32</v>
      </c>
      <c r="G16" s="23"/>
    </row>
    <row r="17" spans="1:7" ht="51.75" customHeight="1" x14ac:dyDescent="0.2">
      <c r="A17" s="2" t="s">
        <v>83</v>
      </c>
      <c r="B17" s="10" t="s">
        <v>15</v>
      </c>
      <c r="C17" s="7" t="s">
        <v>53</v>
      </c>
      <c r="D17" s="3" t="s">
        <v>6</v>
      </c>
      <c r="E17" s="2" t="s">
        <v>31</v>
      </c>
      <c r="F17" s="2" t="s">
        <v>32</v>
      </c>
      <c r="G17" s="23"/>
    </row>
    <row r="18" spans="1:7" ht="48" customHeight="1" x14ac:dyDescent="0.2">
      <c r="A18" s="2" t="s">
        <v>84</v>
      </c>
      <c r="B18" s="10" t="s">
        <v>16</v>
      </c>
      <c r="C18" s="7" t="s">
        <v>54</v>
      </c>
      <c r="D18" s="3" t="s">
        <v>6</v>
      </c>
      <c r="E18" s="2" t="s">
        <v>31</v>
      </c>
      <c r="F18" s="2" t="s">
        <v>32</v>
      </c>
      <c r="G18" s="23"/>
    </row>
    <row r="19" spans="1:7" ht="50.25" customHeight="1" x14ac:dyDescent="0.2">
      <c r="A19" s="2" t="s">
        <v>85</v>
      </c>
      <c r="B19" s="10" t="s">
        <v>17</v>
      </c>
      <c r="C19" s="7" t="s">
        <v>55</v>
      </c>
      <c r="D19" s="3" t="s">
        <v>6</v>
      </c>
      <c r="E19" s="2" t="s">
        <v>31</v>
      </c>
      <c r="F19" s="2" t="s">
        <v>32</v>
      </c>
      <c r="G19" s="23"/>
    </row>
    <row r="20" spans="1:7" ht="51" customHeight="1" x14ac:dyDescent="0.2">
      <c r="A20" s="2" t="s">
        <v>86</v>
      </c>
      <c r="B20" s="10" t="s">
        <v>18</v>
      </c>
      <c r="C20" s="7" t="s">
        <v>56</v>
      </c>
      <c r="D20" s="3" t="s">
        <v>6</v>
      </c>
      <c r="E20" s="2" t="s">
        <v>31</v>
      </c>
      <c r="F20" s="2" t="s">
        <v>32</v>
      </c>
      <c r="G20" s="23"/>
    </row>
    <row r="21" spans="1:7" ht="51.75" customHeight="1" x14ac:dyDescent="0.2">
      <c r="A21" s="2" t="s">
        <v>87</v>
      </c>
      <c r="B21" s="10" t="s">
        <v>19</v>
      </c>
      <c r="C21" s="7" t="s">
        <v>57</v>
      </c>
      <c r="D21" s="3" t="s">
        <v>6</v>
      </c>
      <c r="E21" s="2" t="s">
        <v>31</v>
      </c>
      <c r="F21" s="2" t="s">
        <v>32</v>
      </c>
      <c r="G21" s="23"/>
    </row>
    <row r="22" spans="1:7" ht="76.5" customHeight="1" x14ac:dyDescent="0.2">
      <c r="A22" s="2" t="s">
        <v>88</v>
      </c>
      <c r="B22" s="10" t="s">
        <v>20</v>
      </c>
      <c r="C22" s="7" t="s">
        <v>58</v>
      </c>
      <c r="D22" s="3" t="s">
        <v>6</v>
      </c>
      <c r="E22" s="2" t="s">
        <v>31</v>
      </c>
      <c r="F22" s="2" t="s">
        <v>32</v>
      </c>
      <c r="G22" s="23"/>
    </row>
    <row r="23" spans="1:7" ht="66.75" customHeight="1" x14ac:dyDescent="0.2">
      <c r="A23" s="2" t="s">
        <v>89</v>
      </c>
      <c r="B23" s="10" t="s">
        <v>21</v>
      </c>
      <c r="C23" s="7" t="s">
        <v>59</v>
      </c>
      <c r="D23" s="3" t="s">
        <v>6</v>
      </c>
      <c r="E23" s="2" t="s">
        <v>31</v>
      </c>
      <c r="F23" s="2" t="s">
        <v>32</v>
      </c>
      <c r="G23" s="23"/>
    </row>
    <row r="24" spans="1:7" ht="62.25" customHeight="1" x14ac:dyDescent="0.2">
      <c r="A24" s="2" t="s">
        <v>90</v>
      </c>
      <c r="B24" s="10" t="s">
        <v>22</v>
      </c>
      <c r="C24" s="7" t="s">
        <v>60</v>
      </c>
      <c r="D24" s="3" t="s">
        <v>6</v>
      </c>
      <c r="E24" s="2" t="s">
        <v>31</v>
      </c>
      <c r="F24" s="2" t="s">
        <v>32</v>
      </c>
      <c r="G24" s="23"/>
    </row>
    <row r="25" spans="1:7" ht="51" customHeight="1" x14ac:dyDescent="0.2">
      <c r="A25" s="2" t="s">
        <v>91</v>
      </c>
      <c r="B25" s="10" t="s">
        <v>23</v>
      </c>
      <c r="C25" s="7" t="s">
        <v>61</v>
      </c>
      <c r="D25" s="3" t="s">
        <v>6</v>
      </c>
      <c r="E25" s="2" t="s">
        <v>31</v>
      </c>
      <c r="F25" s="2" t="s">
        <v>32</v>
      </c>
      <c r="G25" s="23"/>
    </row>
    <row r="26" spans="1:7" ht="63.75" customHeight="1" x14ac:dyDescent="0.2">
      <c r="A26" s="2" t="s">
        <v>92</v>
      </c>
      <c r="B26" s="10" t="s">
        <v>24</v>
      </c>
      <c r="C26" s="7" t="s">
        <v>62</v>
      </c>
      <c r="D26" s="3" t="s">
        <v>6</v>
      </c>
      <c r="E26" s="2" t="s">
        <v>31</v>
      </c>
      <c r="F26" s="2" t="s">
        <v>32</v>
      </c>
      <c r="G26" s="23"/>
    </row>
    <row r="27" spans="1:7" ht="65.25" customHeight="1" x14ac:dyDescent="0.2">
      <c r="A27" s="2" t="s">
        <v>93</v>
      </c>
      <c r="B27" s="10" t="s">
        <v>25</v>
      </c>
      <c r="C27" s="7" t="s">
        <v>63</v>
      </c>
      <c r="D27" s="3" t="s">
        <v>6</v>
      </c>
      <c r="E27" s="2" t="s">
        <v>31</v>
      </c>
      <c r="F27" s="2" t="s">
        <v>32</v>
      </c>
      <c r="G27" s="23"/>
    </row>
    <row r="28" spans="1:7" ht="55.5" customHeight="1" x14ac:dyDescent="0.2">
      <c r="A28" s="2" t="s">
        <v>94</v>
      </c>
      <c r="B28" s="10" t="s">
        <v>26</v>
      </c>
      <c r="C28" s="7" t="s">
        <v>64</v>
      </c>
      <c r="D28" s="3" t="s">
        <v>6</v>
      </c>
      <c r="E28" s="2" t="s">
        <v>31</v>
      </c>
      <c r="F28" s="2" t="s">
        <v>32</v>
      </c>
      <c r="G28" s="23"/>
    </row>
    <row r="29" spans="1:7" ht="49.5" customHeight="1" x14ac:dyDescent="0.2">
      <c r="A29" s="2" t="s">
        <v>95</v>
      </c>
      <c r="B29" s="10" t="s">
        <v>27</v>
      </c>
      <c r="C29" s="7" t="s">
        <v>65</v>
      </c>
      <c r="D29" s="3" t="s">
        <v>6</v>
      </c>
      <c r="E29" s="2" t="s">
        <v>31</v>
      </c>
      <c r="F29" s="2" t="s">
        <v>32</v>
      </c>
      <c r="G29" s="23"/>
    </row>
    <row r="30" spans="1:7" ht="55.5" customHeight="1" x14ac:dyDescent="0.2">
      <c r="A30" s="2" t="s">
        <v>96</v>
      </c>
      <c r="B30" s="10" t="s">
        <v>28</v>
      </c>
      <c r="C30" s="7" t="s">
        <v>66</v>
      </c>
      <c r="D30" s="3" t="s">
        <v>6</v>
      </c>
      <c r="E30" s="2" t="s">
        <v>31</v>
      </c>
      <c r="F30" s="2" t="s">
        <v>32</v>
      </c>
      <c r="G30" s="23"/>
    </row>
    <row r="31" spans="1:7" ht="52.5" customHeight="1" x14ac:dyDescent="0.2">
      <c r="A31" s="2" t="s">
        <v>97</v>
      </c>
      <c r="B31" s="10" t="s">
        <v>29</v>
      </c>
      <c r="C31" s="7" t="s">
        <v>67</v>
      </c>
      <c r="D31" s="3" t="s">
        <v>6</v>
      </c>
      <c r="E31" s="2" t="s">
        <v>31</v>
      </c>
      <c r="F31" s="2" t="s">
        <v>32</v>
      </c>
      <c r="G31" s="23"/>
    </row>
    <row r="32" spans="1:7" ht="53.25" customHeight="1" x14ac:dyDescent="0.2">
      <c r="A32" s="2" t="s">
        <v>98</v>
      </c>
      <c r="B32" s="10" t="s">
        <v>30</v>
      </c>
      <c r="C32" s="7" t="s">
        <v>67</v>
      </c>
      <c r="D32" s="3" t="s">
        <v>6</v>
      </c>
      <c r="E32" s="2" t="s">
        <v>31</v>
      </c>
      <c r="F32" s="2" t="s">
        <v>32</v>
      </c>
      <c r="G32" s="23"/>
    </row>
    <row r="33" spans="1:7" ht="51" customHeight="1" x14ac:dyDescent="0.2">
      <c r="A33" s="2" t="s">
        <v>99</v>
      </c>
      <c r="B33" s="20" t="s">
        <v>68</v>
      </c>
      <c r="C33" s="21" t="s">
        <v>69</v>
      </c>
      <c r="D33" s="22" t="s">
        <v>6</v>
      </c>
      <c r="E33" s="2" t="s">
        <v>31</v>
      </c>
      <c r="F33" s="2" t="s">
        <v>32</v>
      </c>
      <c r="G33" s="23"/>
    </row>
    <row r="34" spans="1:7" ht="51" customHeight="1" x14ac:dyDescent="0.2">
      <c r="A34" s="2" t="s">
        <v>101</v>
      </c>
      <c r="B34" s="6" t="s">
        <v>106</v>
      </c>
      <c r="C34" s="21" t="s">
        <v>103</v>
      </c>
      <c r="D34" s="22" t="s">
        <v>105</v>
      </c>
      <c r="E34" s="2" t="s">
        <v>31</v>
      </c>
      <c r="F34" s="2" t="s">
        <v>32</v>
      </c>
      <c r="G34" s="23"/>
    </row>
    <row r="35" spans="1:7" ht="51" customHeight="1" x14ac:dyDescent="0.2">
      <c r="A35" s="2" t="s">
        <v>102</v>
      </c>
      <c r="B35" s="6" t="s">
        <v>100</v>
      </c>
      <c r="C35" s="21" t="s">
        <v>104</v>
      </c>
      <c r="D35" s="22" t="s">
        <v>105</v>
      </c>
      <c r="E35" s="2" t="s">
        <v>31</v>
      </c>
      <c r="F35" s="2" t="s">
        <v>32</v>
      </c>
      <c r="G35" s="23"/>
    </row>
    <row r="36" spans="1:7" ht="13.5" thickBot="1" x14ac:dyDescent="0.25"/>
    <row r="37" spans="1:7" x14ac:dyDescent="0.2">
      <c r="F37" s="14" t="s">
        <v>38</v>
      </c>
      <c r="G37" s="15">
        <f>SUM(G4:G35)</f>
        <v>0</v>
      </c>
    </row>
    <row r="38" spans="1:7" x14ac:dyDescent="0.2">
      <c r="F38" s="16" t="s">
        <v>39</v>
      </c>
      <c r="G38" s="17">
        <f>G37*0.23</f>
        <v>0</v>
      </c>
    </row>
    <row r="39" spans="1:7" ht="13.5" thickBot="1" x14ac:dyDescent="0.25">
      <c r="F39" s="18" t="s">
        <v>40</v>
      </c>
      <c r="G39" s="19">
        <f>G37+G38</f>
        <v>0</v>
      </c>
    </row>
  </sheetData>
  <mergeCells count="3">
    <mergeCell ref="A1:F1"/>
    <mergeCell ref="B3:C3"/>
    <mergeCell ref="A2:F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Wały</vt:lpstr>
      <vt:lpstr>Wały!Obszar_wydruku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2023-05-23T07:01:32Z</dcterms:modified>
</cp:coreProperties>
</file>