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B3134F7E-AA25-460C-ADFC-E4B8F38E785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jazy" sheetId="1" r:id="rId1"/>
  </sheets>
  <definedNames>
    <definedName name="_xlnm._FilterDatabase" localSheetId="0" hidden="1">jazy!$A$3:$E$27</definedName>
    <definedName name="_GoBack" localSheetId="0">jazy!#REF!</definedName>
    <definedName name="_Hlk27654685" localSheetId="0">jazy!#REF!</definedName>
    <definedName name="_Hlk27721921" localSheetId="0">jazy!#REF!</definedName>
    <definedName name="_Hlk27729583" localSheetId="0">jazy!#REF!</definedName>
    <definedName name="_xlnm.Print_Area" localSheetId="0">jazy!$A$1:$F$63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F62" i="1" l="1"/>
  <c r="F63" i="1" s="1"/>
</calcChain>
</file>

<file path=xl/sharedStrings.xml><?xml version="1.0" encoding="utf-8"?>
<sst xmlns="http://schemas.openxmlformats.org/spreadsheetml/2006/main" count="291" uniqueCount="130">
  <si>
    <t>Obiekt hydrotechniczny</t>
  </si>
  <si>
    <t>Klasa ważności budowli</t>
  </si>
  <si>
    <t>Nazwa własna, lokalizacja lub kilometraż rzeki/cieku *</t>
  </si>
  <si>
    <t>Nadzór Wodny</t>
  </si>
  <si>
    <t>Zarząd Zlewni</t>
  </si>
  <si>
    <t>Próg piętrzący km. 10 + 352 rz. Biała Głuchołaska</t>
  </si>
  <si>
    <t>Próg piętrzący km. 11 + 550 rz. Biała Głuchołaska</t>
  </si>
  <si>
    <t>Próg piętrzący km. 11 + 956 rz. Biała Głuchołaska</t>
  </si>
  <si>
    <t>Próg piętrzący km. 12 + 954 rz. Biała Głuchołaska</t>
  </si>
  <si>
    <t>Próg piętrzący km. 13 + 896 rz. Biała Głuchołaska</t>
  </si>
  <si>
    <t>Próg korekcyjny km. 15 + 124 rz. Biała Głuchołaska</t>
  </si>
  <si>
    <t>Próg piętrzący km. 16 + 283 rz. Biała Głuchołaska</t>
  </si>
  <si>
    <t>Próg korekcyjny km. 18 + 191 rz. Biała Głuchołaska</t>
  </si>
  <si>
    <t>Próg korekcyjny km. 18 + 402 rz. Biała Głuchołaska</t>
  </si>
  <si>
    <t>Próg piętrzący km. 19 + 120 rz. Biała Głuchołaska</t>
  </si>
  <si>
    <t>Stopień wodny km. 19 + 374 rz. Biała Głuchołaska</t>
  </si>
  <si>
    <t>Próg piętrzący km. 4+335 rz. Biała Głuchołaska</t>
  </si>
  <si>
    <t>III</t>
  </si>
  <si>
    <t>IV</t>
  </si>
  <si>
    <t>Otmuchów</t>
  </si>
  <si>
    <t>Jaz w Nysie w km 63+696 rzeki Nysy Kłodzkiej</t>
  </si>
  <si>
    <t>Jaz w Nysie w km 62+314 rzeki Nysy Klodzkiej</t>
  </si>
  <si>
    <t>Jaz w Nysie w km 61+256 rzeki Nysy Kłodzkiej</t>
  </si>
  <si>
    <t>Jaz w Więcmierzycach w km 36+431 rzeki Nysy Kłodzkiej, h= 4,40 m.</t>
  </si>
  <si>
    <t>Jaz w Głuchołazach w km 23+142 rzeki Białej Głuchołaskiej, h= 2,0 m. „ujęcie wody”</t>
  </si>
  <si>
    <t>Jaz w Głuchołazach w km 22+060 rzeki Białej Głuchołaskiej, h= 2,86 m.</t>
  </si>
  <si>
    <t>Jaz w Głuchołazach w km 19+973 rzeki Białej Głuchołaskiej h= 3,55 m.</t>
  </si>
  <si>
    <t>Jaz w Nowy Świętów w km 13+256 rzeki Białej Głuchołaskiej, h= 2,30 m.</t>
  </si>
  <si>
    <t>Hydrowęzeł, jaz w Lewinie Brzeskim w km 13+845 rzeki Nysy Kłodzkiej, wysokość progu stałego 2,0 m, spad normalny h=2,80m</t>
  </si>
  <si>
    <t>jaz stały</t>
  </si>
  <si>
    <t>Cena</t>
  </si>
  <si>
    <t>Cena netto</t>
  </si>
  <si>
    <t>VAT (23%)</t>
  </si>
  <si>
    <t>Cenna brutto</t>
  </si>
  <si>
    <t>Próg korekcyjny km. 12+607 rz. Biała Głuchołaska</t>
  </si>
  <si>
    <t>Zbiornik Wodny
Nowaki gm. Pakosławice
rzeka Korzkiew km 12+500
m. NOWAKI gm. Pakosławice
H od 3,45 do 8,00m
Pow. max. - 19,7 ha</t>
  </si>
  <si>
    <t>Jaz
m. Magnuszowice, gm. Niemodlin
rz. ŚCINAWA Niemodlińska  km  4+466
H 1,60 m</t>
  </si>
  <si>
    <t>Jaz
Gościejowice gm. Niemodlin
Ścinawa Niemodlińska   km 11+742</t>
  </si>
  <si>
    <t>Ścinawa Niemodlińska w km 8+962 m. Szydłowiec Śl., gm. Niemodlin h=1,60m</t>
  </si>
  <si>
    <t>Jaz
m. Niemodlin, gm. Niemodlin
ŚCINAWA N.  km  14+262
H 1,80 m</t>
  </si>
  <si>
    <t>Jaz
m. Tułowice, gm. Tułowice
rz. ŚCINAWA Niemodlińska  km  21+323
H 1,60 m</t>
  </si>
  <si>
    <t>Jaz
m. Tułowice, gm. Tułowice
ŚCINAWA N.  km  22+973
H 1,0 m</t>
  </si>
  <si>
    <t>Jaz  w km 25+066 rzeki Ścinawa Niemodlińska</t>
  </si>
  <si>
    <t xml:space="preserve">Jaz
 Przechód gm. Korfantów
Ścinawa Niemodlińska km  29+741
</t>
  </si>
  <si>
    <t>Jaz
Korfantów gm. Korfantów
Ścinawa Niemodlińska km  37+614</t>
  </si>
  <si>
    <t>Jaz
Korfantów gm. Korfantów
Ścinawa Niemodlińska km  38+790</t>
  </si>
  <si>
    <t>Jaz
Korfantów gm. Korfantów
Ścinawa Niemodlińska km   39+715</t>
  </si>
  <si>
    <t xml:space="preserve">Jaz
Rynarcice gm. Korfantów
Ścinawa Niemodlińska km 40+386 </t>
  </si>
  <si>
    <t>Jaz
Rynarcice gm. Korfantów
Ścinawa Niemodlińska km 44+442</t>
  </si>
  <si>
    <t>Jaz
Ścinawa Mała gm. Korfantów
Ścinawa Niemodlińska  km  46+347</t>
  </si>
  <si>
    <t>Jaz
Ścinawa Mała gm. Korfantów
Ścinawa Niemodlińska  km   48+319</t>
  </si>
  <si>
    <t>Jaz
Rączka gm. Korfantów
Kanał Ulgi Młynówki Rączki km 0+000</t>
  </si>
  <si>
    <t>Jaz
m. Grodków, gm. Grodków
Struga Grodkowska km  9+400
h=1.10m</t>
  </si>
  <si>
    <t>Jaz
Brzeziny gm. Skoroszyce
Lasocicki  km 2+276
H=1,80m</t>
  </si>
  <si>
    <t>Jaz
Pakosławice gm. Pakosławice
Korzkiew km 2+240
 1,40m</t>
  </si>
  <si>
    <t>Jaz
Korzękwice gm. Pakosławice
Korzkiew km 9+525
1,67 m</t>
  </si>
  <si>
    <t>Jaz
Sidzina g. Skoroszyce
Cielnica km 7+000
1,68m</t>
  </si>
  <si>
    <t>Jaz
Prusinowice gm. Pakosławice
Cielnica km 12+050
h-1,2</t>
  </si>
  <si>
    <t>Ptakowicki I km 5+168 m. Ptakowice, gm. Lewin Brzeski h=1.30m, zastawka</t>
  </si>
  <si>
    <t>Struga Grodkowska km 4+240 m. Gola Grodkowska, gm. Grodków h=1.20m</t>
  </si>
  <si>
    <t>Struga Grodkowska km 2+900 m. Gola Grodkowska, gm. Grodków h=1.10m</t>
  </si>
  <si>
    <t>Ciek A km 2+650 m. Żelazna, gm. Grodków h=1.65m, zastawka</t>
  </si>
  <si>
    <t>Ciek A km 1+650 
m. Żelazna, gm. Grodków h=1.55m,zastawka</t>
  </si>
  <si>
    <t>Ciek B km 1+270 
m. Żelazna, gm. Grodków h=1.05m, zastawka</t>
  </si>
  <si>
    <t>Borkowicki km 4+680 m. Borkowice-Niwa, gm. Lewin Brzeski h=1.20m</t>
  </si>
  <si>
    <t>Kanał Raski km 5+200 Oldrzyszowice, gm. Lewin Brzeski h=1.00m, zastawka</t>
  </si>
  <si>
    <t>Kanał Raski km 0+500 m. Skorogoszcz, gm. Lewin Brzeski h=2.40m, zastawka</t>
  </si>
  <si>
    <t>PK</t>
  </si>
  <si>
    <t>bd.</t>
  </si>
  <si>
    <t>Próg piętrzący km. 17+893 rz. Biała Głuchołaska</t>
  </si>
  <si>
    <t>Ocena roczna stanu technicznego i bezpieczeństwa obiektów piętrzących na terenie NW w Otmuchowie</t>
  </si>
  <si>
    <t>Jaz
m. Ligota Tułowicka, gm. Tułowice
Ścinawa Niemodlińska  km  25+724
H 1,60 m</t>
  </si>
  <si>
    <t>Nysa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</si>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</sst>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0" xfId="0" applyFont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zoomScale="160" zoomScaleNormal="160" workbookViewId="0">
      <selection activeCell="I9" sqref="I9"/>
    </sheetView>
  </sheetViews>
  <sheetFormatPr defaultRowHeight="12.75" x14ac:dyDescent="0.2"/>
  <cols>
    <col min="1" max="1" width="17" style="15" customWidth="1"/>
    <col min="2" max="2" width="22.140625" style="15" customWidth="1"/>
    <col min="3" max="3" width="11" style="15" customWidth="1"/>
    <col min="4" max="5" width="14" style="15" customWidth="1"/>
    <col min="6" max="6" width="8.85546875" style="14" bestFit="1" customWidth="1"/>
    <col min="7" max="16384" width="9.140625" style="15"/>
  </cols>
  <sheetData>
    <row r="1" spans="1:6" x14ac:dyDescent="0.2">
      <c r="A1" s="22" t="s">
        <v>129</v>
      </c>
      <c r="B1" s="22"/>
      <c r="C1" s="22"/>
      <c r="D1" s="22"/>
      <c r="E1" s="22"/>
    </row>
    <row r="2" spans="1:6" ht="34.5" customHeight="1" x14ac:dyDescent="0.2">
      <c r="A2" s="23" t="s">
        <v>70</v>
      </c>
      <c r="B2" s="23"/>
      <c r="C2" s="23"/>
      <c r="D2" s="23"/>
      <c r="E2" s="23"/>
      <c r="F2" s="23"/>
    </row>
    <row r="3" spans="1:6" ht="51" x14ac:dyDescent="0.2">
      <c r="A3" s="9" t="s">
        <v>0</v>
      </c>
      <c r="B3" s="12" t="s">
        <v>2</v>
      </c>
      <c r="C3" s="9" t="s">
        <v>1</v>
      </c>
      <c r="D3" s="5" t="s">
        <v>3</v>
      </c>
      <c r="E3" s="5" t="s">
        <v>4</v>
      </c>
      <c r="F3" s="8" t="s">
        <v>30</v>
      </c>
    </row>
    <row r="4" spans="1:6" x14ac:dyDescent="0.2">
      <c r="A4" s="3" t="s">
        <v>29</v>
      </c>
      <c r="B4" s="6"/>
      <c r="C4" s="3"/>
      <c r="D4" s="1"/>
      <c r="E4" s="1"/>
      <c r="F4" s="16"/>
    </row>
    <row r="5" spans="1:6" ht="25.5" x14ac:dyDescent="0.2">
      <c r="A5" s="3" t="s">
        <v>73</v>
      </c>
      <c r="B5" s="4" t="s">
        <v>20</v>
      </c>
      <c r="C5" s="1" t="s">
        <v>17</v>
      </c>
      <c r="D5" s="1" t="s">
        <v>19</v>
      </c>
      <c r="E5" s="2" t="s">
        <v>72</v>
      </c>
      <c r="F5" s="17"/>
    </row>
    <row r="6" spans="1:6" ht="25.5" x14ac:dyDescent="0.2">
      <c r="A6" s="3" t="s">
        <v>74</v>
      </c>
      <c r="B6" s="4" t="s">
        <v>21</v>
      </c>
      <c r="C6" s="1" t="s">
        <v>17</v>
      </c>
      <c r="D6" s="1" t="s">
        <v>19</v>
      </c>
      <c r="E6" s="2" t="s">
        <v>72</v>
      </c>
      <c r="F6" s="17"/>
    </row>
    <row r="7" spans="1:6" ht="25.5" x14ac:dyDescent="0.2">
      <c r="A7" s="3" t="s">
        <v>75</v>
      </c>
      <c r="B7" s="4" t="s">
        <v>22</v>
      </c>
      <c r="C7" s="1" t="s">
        <v>18</v>
      </c>
      <c r="D7" s="1" t="s">
        <v>19</v>
      </c>
      <c r="E7" s="2" t="s">
        <v>72</v>
      </c>
      <c r="F7" s="17"/>
    </row>
    <row r="8" spans="1:6" ht="38.25" x14ac:dyDescent="0.2">
      <c r="A8" s="3" t="s">
        <v>76</v>
      </c>
      <c r="B8" s="4" t="s">
        <v>23</v>
      </c>
      <c r="C8" s="7" t="s">
        <v>18</v>
      </c>
      <c r="D8" s="7" t="s">
        <v>19</v>
      </c>
      <c r="E8" s="2" t="s">
        <v>72</v>
      </c>
      <c r="F8" s="17"/>
    </row>
    <row r="9" spans="1:6" ht="25.5" x14ac:dyDescent="0.2">
      <c r="A9" s="3" t="s">
        <v>77</v>
      </c>
      <c r="B9" s="4" t="s">
        <v>69</v>
      </c>
      <c r="C9" s="7" t="s">
        <v>18</v>
      </c>
      <c r="D9" s="7" t="s">
        <v>19</v>
      </c>
      <c r="E9" s="2" t="s">
        <v>72</v>
      </c>
      <c r="F9" s="17"/>
    </row>
    <row r="10" spans="1:6" ht="51" x14ac:dyDescent="0.2">
      <c r="A10" s="3" t="s">
        <v>78</v>
      </c>
      <c r="B10" s="4" t="s">
        <v>24</v>
      </c>
      <c r="C10" s="1" t="s">
        <v>18</v>
      </c>
      <c r="D10" s="1" t="s">
        <v>19</v>
      </c>
      <c r="E10" s="2" t="s">
        <v>72</v>
      </c>
      <c r="F10" s="17"/>
    </row>
    <row r="11" spans="1:6" ht="42" customHeight="1" x14ac:dyDescent="0.2">
      <c r="A11" s="3" t="s">
        <v>79</v>
      </c>
      <c r="B11" s="4" t="s">
        <v>25</v>
      </c>
      <c r="C11" s="1" t="s">
        <v>18</v>
      </c>
      <c r="D11" s="1" t="s">
        <v>19</v>
      </c>
      <c r="E11" s="2" t="s">
        <v>72</v>
      </c>
      <c r="F11" s="17"/>
    </row>
    <row r="12" spans="1:6" ht="38.25" x14ac:dyDescent="0.2">
      <c r="A12" s="3" t="s">
        <v>80</v>
      </c>
      <c r="B12" s="4" t="s">
        <v>26</v>
      </c>
      <c r="C12" s="1" t="s">
        <v>18</v>
      </c>
      <c r="D12" s="1" t="s">
        <v>19</v>
      </c>
      <c r="E12" s="2" t="s">
        <v>72</v>
      </c>
      <c r="F12" s="17"/>
    </row>
    <row r="13" spans="1:6" ht="38.25" x14ac:dyDescent="0.2">
      <c r="A13" s="3" t="s">
        <v>81</v>
      </c>
      <c r="B13" s="4" t="s">
        <v>27</v>
      </c>
      <c r="C13" s="1" t="s">
        <v>18</v>
      </c>
      <c r="D13" s="1" t="s">
        <v>19</v>
      </c>
      <c r="E13" s="2" t="s">
        <v>72</v>
      </c>
      <c r="F13" s="17"/>
    </row>
    <row r="14" spans="1:6" ht="25.5" x14ac:dyDescent="0.2">
      <c r="A14" s="3" t="s">
        <v>82</v>
      </c>
      <c r="B14" s="4" t="s">
        <v>5</v>
      </c>
      <c r="C14" s="7" t="s">
        <v>18</v>
      </c>
      <c r="D14" s="7" t="s">
        <v>19</v>
      </c>
      <c r="E14" s="2" t="s">
        <v>72</v>
      </c>
      <c r="F14" s="17"/>
    </row>
    <row r="15" spans="1:6" ht="25.5" x14ac:dyDescent="0.2">
      <c r="A15" s="3" t="s">
        <v>83</v>
      </c>
      <c r="B15" s="4" t="s">
        <v>6</v>
      </c>
      <c r="C15" s="1" t="s">
        <v>18</v>
      </c>
      <c r="D15" s="1" t="s">
        <v>19</v>
      </c>
      <c r="E15" s="2" t="s">
        <v>72</v>
      </c>
      <c r="F15" s="17"/>
    </row>
    <row r="16" spans="1:6" ht="25.5" x14ac:dyDescent="0.2">
      <c r="A16" s="3" t="s">
        <v>84</v>
      </c>
      <c r="B16" s="4" t="s">
        <v>7</v>
      </c>
      <c r="C16" s="1" t="s">
        <v>18</v>
      </c>
      <c r="D16" s="1" t="s">
        <v>19</v>
      </c>
      <c r="E16" s="2" t="s">
        <v>72</v>
      </c>
      <c r="F16" s="17"/>
    </row>
    <row r="17" spans="1:10" ht="38.25" x14ac:dyDescent="0.2">
      <c r="A17" s="3" t="s">
        <v>85</v>
      </c>
      <c r="B17" s="4" t="s">
        <v>34</v>
      </c>
      <c r="C17" s="1" t="s">
        <v>18</v>
      </c>
      <c r="D17" s="1" t="s">
        <v>19</v>
      </c>
      <c r="E17" s="2" t="s">
        <v>72</v>
      </c>
      <c r="F17" s="17"/>
    </row>
    <row r="18" spans="1:10" ht="25.5" x14ac:dyDescent="0.2">
      <c r="A18" s="3" t="s">
        <v>86</v>
      </c>
      <c r="B18" s="4" t="s">
        <v>8</v>
      </c>
      <c r="C18" s="1" t="s">
        <v>18</v>
      </c>
      <c r="D18" s="1" t="s">
        <v>19</v>
      </c>
      <c r="E18" s="2" t="s">
        <v>72</v>
      </c>
      <c r="F18" s="17"/>
    </row>
    <row r="19" spans="1:10" ht="25.5" x14ac:dyDescent="0.2">
      <c r="A19" s="3" t="s">
        <v>87</v>
      </c>
      <c r="B19" s="4" t="s">
        <v>9</v>
      </c>
      <c r="C19" s="1" t="s">
        <v>18</v>
      </c>
      <c r="D19" s="1" t="s">
        <v>19</v>
      </c>
      <c r="E19" s="2" t="s">
        <v>72</v>
      </c>
      <c r="F19" s="17"/>
    </row>
    <row r="20" spans="1:10" ht="25.5" x14ac:dyDescent="0.2">
      <c r="A20" s="3" t="s">
        <v>88</v>
      </c>
      <c r="B20" s="4" t="s">
        <v>10</v>
      </c>
      <c r="C20" s="1" t="s">
        <v>18</v>
      </c>
      <c r="D20" s="1" t="s">
        <v>19</v>
      </c>
      <c r="E20" s="2" t="s">
        <v>72</v>
      </c>
      <c r="F20" s="17"/>
    </row>
    <row r="21" spans="1:10" ht="25.5" x14ac:dyDescent="0.2">
      <c r="A21" s="3" t="s">
        <v>89</v>
      </c>
      <c r="B21" s="4" t="s">
        <v>11</v>
      </c>
      <c r="C21" s="7" t="s">
        <v>18</v>
      </c>
      <c r="D21" s="7" t="s">
        <v>19</v>
      </c>
      <c r="E21" s="2" t="s">
        <v>72</v>
      </c>
      <c r="F21" s="17"/>
    </row>
    <row r="22" spans="1:10" ht="25.5" x14ac:dyDescent="0.2">
      <c r="A22" s="3" t="s">
        <v>90</v>
      </c>
      <c r="B22" s="4" t="s">
        <v>12</v>
      </c>
      <c r="C22" s="1" t="s">
        <v>18</v>
      </c>
      <c r="D22" s="1" t="s">
        <v>19</v>
      </c>
      <c r="E22" s="2" t="s">
        <v>72</v>
      </c>
      <c r="F22" s="17"/>
    </row>
    <row r="23" spans="1:10" ht="25.5" x14ac:dyDescent="0.2">
      <c r="A23" s="3" t="s">
        <v>91</v>
      </c>
      <c r="B23" s="4" t="s">
        <v>13</v>
      </c>
      <c r="C23" s="1" t="s">
        <v>18</v>
      </c>
      <c r="D23" s="1" t="s">
        <v>19</v>
      </c>
      <c r="E23" s="2" t="s">
        <v>72</v>
      </c>
      <c r="F23" s="17"/>
    </row>
    <row r="24" spans="1:10" ht="25.5" x14ac:dyDescent="0.2">
      <c r="A24" s="3" t="s">
        <v>92</v>
      </c>
      <c r="B24" s="4" t="s">
        <v>14</v>
      </c>
      <c r="C24" s="1" t="s">
        <v>18</v>
      </c>
      <c r="D24" s="1" t="s">
        <v>19</v>
      </c>
      <c r="E24" s="2" t="s">
        <v>72</v>
      </c>
      <c r="F24" s="17"/>
    </row>
    <row r="25" spans="1:10" ht="25.5" x14ac:dyDescent="0.2">
      <c r="A25" s="3" t="s">
        <v>93</v>
      </c>
      <c r="B25" s="4" t="s">
        <v>15</v>
      </c>
      <c r="C25" s="1" t="s">
        <v>18</v>
      </c>
      <c r="D25" s="1" t="s">
        <v>19</v>
      </c>
      <c r="E25" s="2" t="s">
        <v>72</v>
      </c>
      <c r="F25" s="17"/>
    </row>
    <row r="26" spans="1:10" ht="25.5" x14ac:dyDescent="0.2">
      <c r="A26" s="3" t="s">
        <v>94</v>
      </c>
      <c r="B26" s="4" t="s">
        <v>16</v>
      </c>
      <c r="C26" s="2"/>
      <c r="D26" s="1" t="s">
        <v>19</v>
      </c>
      <c r="E26" s="2" t="s">
        <v>72</v>
      </c>
      <c r="F26" s="17"/>
    </row>
    <row r="27" spans="1:10" ht="76.5" x14ac:dyDescent="0.2">
      <c r="A27" s="3" t="s">
        <v>95</v>
      </c>
      <c r="B27" s="4" t="s">
        <v>28</v>
      </c>
      <c r="C27" s="1" t="s">
        <v>18</v>
      </c>
      <c r="D27" s="1" t="s">
        <v>19</v>
      </c>
      <c r="E27" s="2" t="s">
        <v>72</v>
      </c>
      <c r="F27" s="17"/>
    </row>
    <row r="28" spans="1:10" ht="89.25" x14ac:dyDescent="0.2">
      <c r="A28" s="3" t="s">
        <v>96</v>
      </c>
      <c r="B28" s="4" t="s">
        <v>35</v>
      </c>
      <c r="C28" s="1" t="s">
        <v>17</v>
      </c>
      <c r="D28" s="1" t="s">
        <v>19</v>
      </c>
      <c r="E28" s="2" t="s">
        <v>72</v>
      </c>
      <c r="F28" s="17"/>
    </row>
    <row r="29" spans="1:10" ht="76.5" x14ac:dyDescent="0.2">
      <c r="A29" s="3" t="s">
        <v>97</v>
      </c>
      <c r="B29" s="13" t="s">
        <v>36</v>
      </c>
      <c r="C29" s="4" t="s">
        <v>67</v>
      </c>
      <c r="D29" s="7" t="s">
        <v>19</v>
      </c>
      <c r="E29" s="2" t="s">
        <v>72</v>
      </c>
      <c r="F29" s="17"/>
    </row>
    <row r="30" spans="1:10" ht="63.75" x14ac:dyDescent="0.2">
      <c r="A30" s="3" t="s">
        <v>98</v>
      </c>
      <c r="B30" s="13" t="s">
        <v>37</v>
      </c>
      <c r="C30" s="4" t="s">
        <v>67</v>
      </c>
      <c r="D30" s="7" t="s">
        <v>19</v>
      </c>
      <c r="E30" s="2" t="s">
        <v>72</v>
      </c>
      <c r="F30" s="17"/>
    </row>
    <row r="31" spans="1:10" ht="51" x14ac:dyDescent="0.2">
      <c r="A31" s="3" t="s">
        <v>99</v>
      </c>
      <c r="B31" s="13" t="s">
        <v>38</v>
      </c>
      <c r="C31" s="4" t="s">
        <v>67</v>
      </c>
      <c r="D31" s="7" t="s">
        <v>19</v>
      </c>
      <c r="E31" s="2" t="s">
        <v>72</v>
      </c>
      <c r="F31" s="17"/>
    </row>
    <row r="32" spans="1:10" ht="63.75" x14ac:dyDescent="0.2">
      <c r="A32" s="3" t="s">
        <v>100</v>
      </c>
      <c r="B32" s="13" t="s">
        <v>39</v>
      </c>
      <c r="C32" s="4" t="s">
        <v>67</v>
      </c>
      <c r="D32" s="7" t="s">
        <v>19</v>
      </c>
      <c r="E32" s="2" t="s">
        <v>72</v>
      </c>
      <c r="F32" s="17"/>
      <c r="J32" s="14"/>
    </row>
    <row r="33" spans="1:6" ht="63.75" x14ac:dyDescent="0.2">
      <c r="A33" s="3" t="s">
        <v>101</v>
      </c>
      <c r="B33" s="13" t="s">
        <v>40</v>
      </c>
      <c r="C33" s="4" t="s">
        <v>67</v>
      </c>
      <c r="D33" s="7" t="s">
        <v>19</v>
      </c>
      <c r="E33" s="2" t="s">
        <v>72</v>
      </c>
      <c r="F33" s="17"/>
    </row>
    <row r="34" spans="1:6" ht="51" x14ac:dyDescent="0.2">
      <c r="A34" s="3" t="s">
        <v>102</v>
      </c>
      <c r="B34" s="13" t="s">
        <v>41</v>
      </c>
      <c r="C34" s="4" t="s">
        <v>67</v>
      </c>
      <c r="D34" s="7" t="s">
        <v>19</v>
      </c>
      <c r="E34" s="2" t="s">
        <v>72</v>
      </c>
      <c r="F34" s="17"/>
    </row>
    <row r="35" spans="1:6" ht="51" customHeight="1" x14ac:dyDescent="0.2">
      <c r="A35" s="3" t="s">
        <v>103</v>
      </c>
      <c r="B35" s="4" t="s">
        <v>42</v>
      </c>
      <c r="C35" s="4" t="s">
        <v>67</v>
      </c>
      <c r="D35" s="7" t="s">
        <v>19</v>
      </c>
      <c r="E35" s="2" t="s">
        <v>72</v>
      </c>
      <c r="F35" s="17"/>
    </row>
    <row r="36" spans="1:6" ht="76.5" x14ac:dyDescent="0.2">
      <c r="A36" s="3" t="s">
        <v>104</v>
      </c>
      <c r="B36" s="13" t="s">
        <v>71</v>
      </c>
      <c r="C36" s="4" t="s">
        <v>67</v>
      </c>
      <c r="D36" s="7" t="s">
        <v>19</v>
      </c>
      <c r="E36" s="2" t="s">
        <v>72</v>
      </c>
      <c r="F36" s="17"/>
    </row>
    <row r="37" spans="1:6" ht="63.75" x14ac:dyDescent="0.2">
      <c r="A37" s="3" t="s">
        <v>105</v>
      </c>
      <c r="B37" s="13" t="s">
        <v>43</v>
      </c>
      <c r="C37" s="4" t="s">
        <v>67</v>
      </c>
      <c r="D37" s="7" t="s">
        <v>19</v>
      </c>
      <c r="E37" s="2" t="s">
        <v>72</v>
      </c>
      <c r="F37" s="17"/>
    </row>
    <row r="38" spans="1:6" ht="51" x14ac:dyDescent="0.2">
      <c r="A38" s="3" t="s">
        <v>106</v>
      </c>
      <c r="B38" s="13" t="s">
        <v>44</v>
      </c>
      <c r="C38" s="4" t="s">
        <v>67</v>
      </c>
      <c r="D38" s="7" t="s">
        <v>19</v>
      </c>
      <c r="E38" s="2" t="s">
        <v>72</v>
      </c>
      <c r="F38" s="17"/>
    </row>
    <row r="39" spans="1:6" ht="51" x14ac:dyDescent="0.2">
      <c r="A39" s="3" t="s">
        <v>107</v>
      </c>
      <c r="B39" s="13" t="s">
        <v>45</v>
      </c>
      <c r="C39" s="7" t="s">
        <v>68</v>
      </c>
      <c r="D39" s="7" t="s">
        <v>19</v>
      </c>
      <c r="E39" s="2" t="s">
        <v>72</v>
      </c>
      <c r="F39" s="17"/>
    </row>
    <row r="40" spans="1:6" ht="51" x14ac:dyDescent="0.2">
      <c r="A40" s="3" t="s">
        <v>108</v>
      </c>
      <c r="B40" s="13" t="s">
        <v>46</v>
      </c>
      <c r="C40" s="7" t="s">
        <v>67</v>
      </c>
      <c r="D40" s="7" t="s">
        <v>19</v>
      </c>
      <c r="E40" s="2" t="s">
        <v>72</v>
      </c>
      <c r="F40" s="17"/>
    </row>
    <row r="41" spans="1:6" ht="51" x14ac:dyDescent="0.2">
      <c r="A41" s="3" t="s">
        <v>109</v>
      </c>
      <c r="B41" s="13" t="s">
        <v>47</v>
      </c>
      <c r="C41" s="7" t="s">
        <v>67</v>
      </c>
      <c r="D41" s="7" t="s">
        <v>19</v>
      </c>
      <c r="E41" s="2" t="s">
        <v>72</v>
      </c>
      <c r="F41" s="17"/>
    </row>
    <row r="42" spans="1:6" ht="51" x14ac:dyDescent="0.2">
      <c r="A42" s="3" t="s">
        <v>110</v>
      </c>
      <c r="B42" s="13" t="s">
        <v>48</v>
      </c>
      <c r="C42" s="7" t="s">
        <v>67</v>
      </c>
      <c r="D42" s="7" t="s">
        <v>19</v>
      </c>
      <c r="E42" s="2" t="s">
        <v>72</v>
      </c>
      <c r="F42" s="17"/>
    </row>
    <row r="43" spans="1:6" ht="63.75" x14ac:dyDescent="0.2">
      <c r="A43" s="3" t="s">
        <v>111</v>
      </c>
      <c r="B43" s="13" t="s">
        <v>49</v>
      </c>
      <c r="C43" s="7" t="s">
        <v>68</v>
      </c>
      <c r="D43" s="7" t="s">
        <v>19</v>
      </c>
      <c r="E43" s="2" t="s">
        <v>72</v>
      </c>
      <c r="F43" s="17"/>
    </row>
    <row r="44" spans="1:6" ht="63.75" x14ac:dyDescent="0.2">
      <c r="A44" s="3" t="s">
        <v>112</v>
      </c>
      <c r="B44" s="13" t="s">
        <v>50</v>
      </c>
      <c r="C44" s="7" t="s">
        <v>68</v>
      </c>
      <c r="D44" s="7" t="s">
        <v>19</v>
      </c>
      <c r="E44" s="2" t="s">
        <v>72</v>
      </c>
      <c r="F44" s="17"/>
    </row>
    <row r="45" spans="1:6" ht="51" x14ac:dyDescent="0.2">
      <c r="A45" s="3" t="s">
        <v>113</v>
      </c>
      <c r="B45" s="13" t="s">
        <v>51</v>
      </c>
      <c r="C45" s="4" t="s">
        <v>67</v>
      </c>
      <c r="D45" s="7" t="s">
        <v>19</v>
      </c>
      <c r="E45" s="2" t="s">
        <v>72</v>
      </c>
      <c r="F45" s="17"/>
    </row>
    <row r="46" spans="1:6" ht="63.75" x14ac:dyDescent="0.2">
      <c r="A46" s="3" t="s">
        <v>114</v>
      </c>
      <c r="B46" s="13" t="s">
        <v>52</v>
      </c>
      <c r="C46" s="7" t="s">
        <v>68</v>
      </c>
      <c r="D46" s="7" t="s">
        <v>19</v>
      </c>
      <c r="E46" s="2" t="s">
        <v>72</v>
      </c>
      <c r="F46" s="17"/>
    </row>
    <row r="47" spans="1:6" ht="51" x14ac:dyDescent="0.2">
      <c r="A47" s="3" t="s">
        <v>115</v>
      </c>
      <c r="B47" s="10" t="s">
        <v>53</v>
      </c>
      <c r="C47" s="11" t="s">
        <v>68</v>
      </c>
      <c r="D47" s="11" t="s">
        <v>19</v>
      </c>
      <c r="E47" s="2" t="s">
        <v>72</v>
      </c>
      <c r="F47" s="17"/>
    </row>
    <row r="48" spans="1:6" ht="63.75" x14ac:dyDescent="0.2">
      <c r="A48" s="3" t="s">
        <v>116</v>
      </c>
      <c r="B48" s="4" t="s">
        <v>54</v>
      </c>
      <c r="C48" s="7" t="s">
        <v>68</v>
      </c>
      <c r="D48" s="7" t="s">
        <v>19</v>
      </c>
      <c r="E48" s="2" t="s">
        <v>72</v>
      </c>
      <c r="F48" s="17"/>
    </row>
    <row r="49" spans="1:6" ht="63.75" x14ac:dyDescent="0.2">
      <c r="A49" s="3" t="s">
        <v>117</v>
      </c>
      <c r="B49" s="4" t="s">
        <v>55</v>
      </c>
      <c r="C49" s="7" t="s">
        <v>68</v>
      </c>
      <c r="D49" s="7" t="s">
        <v>19</v>
      </c>
      <c r="E49" s="2" t="s">
        <v>72</v>
      </c>
      <c r="F49" s="17"/>
    </row>
    <row r="50" spans="1:6" ht="51" x14ac:dyDescent="0.2">
      <c r="A50" s="3" t="s">
        <v>118</v>
      </c>
      <c r="B50" s="4" t="s">
        <v>56</v>
      </c>
      <c r="C50" s="7" t="s">
        <v>68</v>
      </c>
      <c r="D50" s="7" t="s">
        <v>19</v>
      </c>
      <c r="E50" s="2" t="s">
        <v>72</v>
      </c>
      <c r="F50" s="17"/>
    </row>
    <row r="51" spans="1:6" ht="63.75" x14ac:dyDescent="0.2">
      <c r="A51" s="3" t="s">
        <v>119</v>
      </c>
      <c r="B51" s="4" t="s">
        <v>57</v>
      </c>
      <c r="C51" s="7" t="s">
        <v>68</v>
      </c>
      <c r="D51" s="7" t="s">
        <v>19</v>
      </c>
      <c r="E51" s="2" t="s">
        <v>72</v>
      </c>
      <c r="F51" s="17"/>
    </row>
    <row r="52" spans="1:6" ht="38.25" x14ac:dyDescent="0.2">
      <c r="A52" s="3" t="s">
        <v>120</v>
      </c>
      <c r="B52" s="10" t="s">
        <v>58</v>
      </c>
      <c r="C52" s="11" t="s">
        <v>68</v>
      </c>
      <c r="D52" s="11" t="s">
        <v>19</v>
      </c>
      <c r="E52" s="2" t="s">
        <v>72</v>
      </c>
      <c r="F52" s="17"/>
    </row>
    <row r="53" spans="1:6" ht="51" x14ac:dyDescent="0.2">
      <c r="A53" s="3" t="s">
        <v>121</v>
      </c>
      <c r="B53" s="4" t="s">
        <v>59</v>
      </c>
      <c r="C53" s="7" t="s">
        <v>68</v>
      </c>
      <c r="D53" s="7" t="s">
        <v>19</v>
      </c>
      <c r="E53" s="2" t="s">
        <v>72</v>
      </c>
      <c r="F53" s="17"/>
    </row>
    <row r="54" spans="1:6" ht="51" x14ac:dyDescent="0.2">
      <c r="A54" s="3" t="s">
        <v>122</v>
      </c>
      <c r="B54" s="4" t="s">
        <v>60</v>
      </c>
      <c r="C54" s="7" t="s">
        <v>68</v>
      </c>
      <c r="D54" s="7" t="s">
        <v>19</v>
      </c>
      <c r="E54" s="2" t="s">
        <v>72</v>
      </c>
      <c r="F54" s="17"/>
    </row>
    <row r="55" spans="1:6" ht="38.25" x14ac:dyDescent="0.2">
      <c r="A55" s="3" t="s">
        <v>123</v>
      </c>
      <c r="B55" s="4" t="s">
        <v>61</v>
      </c>
      <c r="C55" s="7" t="s">
        <v>68</v>
      </c>
      <c r="D55" s="7" t="s">
        <v>19</v>
      </c>
      <c r="E55" s="2" t="s">
        <v>72</v>
      </c>
      <c r="F55" s="17"/>
    </row>
    <row r="56" spans="1:6" ht="38.25" x14ac:dyDescent="0.2">
      <c r="A56" s="3" t="s">
        <v>124</v>
      </c>
      <c r="B56" s="4" t="s">
        <v>62</v>
      </c>
      <c r="C56" s="7" t="s">
        <v>68</v>
      </c>
      <c r="D56" s="7" t="s">
        <v>19</v>
      </c>
      <c r="E56" s="2" t="s">
        <v>72</v>
      </c>
      <c r="F56" s="17"/>
    </row>
    <row r="57" spans="1:6" ht="38.25" x14ac:dyDescent="0.2">
      <c r="A57" s="3" t="s">
        <v>125</v>
      </c>
      <c r="B57" s="4" t="s">
        <v>63</v>
      </c>
      <c r="C57" s="7" t="s">
        <v>68</v>
      </c>
      <c r="D57" s="7" t="s">
        <v>19</v>
      </c>
      <c r="E57" s="2" t="s">
        <v>72</v>
      </c>
      <c r="F57" s="17"/>
    </row>
    <row r="58" spans="1:6" ht="38.25" x14ac:dyDescent="0.2">
      <c r="A58" s="3" t="s">
        <v>126</v>
      </c>
      <c r="B58" s="10" t="s">
        <v>64</v>
      </c>
      <c r="C58" s="11" t="s">
        <v>68</v>
      </c>
      <c r="D58" s="11" t="s">
        <v>19</v>
      </c>
      <c r="E58" s="2" t="s">
        <v>72</v>
      </c>
      <c r="F58" s="17"/>
    </row>
    <row r="59" spans="1:6" ht="38.25" x14ac:dyDescent="0.2">
      <c r="A59" s="3" t="s">
        <v>127</v>
      </c>
      <c r="B59" s="10" t="s">
        <v>65</v>
      </c>
      <c r="C59" s="11" t="s">
        <v>68</v>
      </c>
      <c r="D59" s="11" t="s">
        <v>19</v>
      </c>
      <c r="E59" s="2" t="s">
        <v>72</v>
      </c>
      <c r="F59" s="17"/>
    </row>
    <row r="60" spans="1:6" ht="38.25" x14ac:dyDescent="0.2">
      <c r="A60" s="3" t="s">
        <v>128</v>
      </c>
      <c r="B60" s="10" t="s">
        <v>66</v>
      </c>
      <c r="C60" s="11" t="s">
        <v>68</v>
      </c>
      <c r="D60" s="11" t="s">
        <v>19</v>
      </c>
      <c r="E60" s="2" t="s">
        <v>72</v>
      </c>
      <c r="F60" s="17"/>
    </row>
    <row r="61" spans="1:6" x14ac:dyDescent="0.2">
      <c r="E61" s="18" t="s">
        <v>31</v>
      </c>
      <c r="F61" s="19">
        <f>SUM(F5:F60)</f>
        <v>0</v>
      </c>
    </row>
    <row r="62" spans="1:6" x14ac:dyDescent="0.2">
      <c r="E62" s="20" t="s">
        <v>32</v>
      </c>
      <c r="F62" s="21">
        <f>F61*0.23</f>
        <v>0</v>
      </c>
    </row>
    <row r="63" spans="1:6" x14ac:dyDescent="0.2">
      <c r="E63" s="20" t="s">
        <v>33</v>
      </c>
      <c r="F63" s="21">
        <f>F61+F62</f>
        <v>0</v>
      </c>
    </row>
  </sheetData>
  <autoFilter ref="A3:E27" xr:uid="{00000000-0009-0000-0000-000000000000}">
    <filterColumn colId="0" showButton="0"/>
  </autoFilter>
  <mergeCells count="2">
    <mergeCell ref="A1:E1"/>
    <mergeCell ref="A2:F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jazy</vt:lpstr>
      <vt:lpstr>jazy!Obszar_wydruku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2023-05-23T06:25:32Z</dcterms:modified>
</cp:coreProperties>
</file>