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Przedmiar robót" sheetId="1" r:id="rId1"/>
    <sheet name="kosztorys oferenta" sheetId="2" r:id="rId2"/>
  </sheets>
  <definedNames/>
  <calcPr fullCalcOnLoad="1"/>
</workbook>
</file>

<file path=xl/sharedStrings.xml><?xml version="1.0" encoding="utf-8"?>
<sst xmlns="http://schemas.openxmlformats.org/spreadsheetml/2006/main" count="104" uniqueCount="44">
  <si>
    <t>Krotność</t>
  </si>
  <si>
    <t>1.1</t>
  </si>
  <si>
    <t>1.2</t>
  </si>
  <si>
    <t>1.4</t>
  </si>
  <si>
    <t>Kod pozycji przedmiaru</t>
  </si>
  <si>
    <t>Nr STWiOR</t>
  </si>
  <si>
    <t>Jednostka miary</t>
  </si>
  <si>
    <t>Ilość jednostek</t>
  </si>
  <si>
    <t>Cena jedn. [zł]</t>
  </si>
  <si>
    <t>Wartość [zł]</t>
  </si>
  <si>
    <t>Wartość kosztorysu brutto</t>
  </si>
  <si>
    <t>Numer</t>
  </si>
  <si>
    <t>Opis robót</t>
  </si>
  <si>
    <t>Wartość kosztorysu netto</t>
  </si>
  <si>
    <t>1.</t>
  </si>
  <si>
    <t>SST-00</t>
  </si>
  <si>
    <t>ROBOTA</t>
  </si>
  <si>
    <t>1.3</t>
  </si>
  <si>
    <t>1.5</t>
  </si>
  <si>
    <t>USŁUGA</t>
  </si>
  <si>
    <t>KNR 1501/114/3</t>
  </si>
  <si>
    <r>
      <t>m</t>
    </r>
    <r>
      <rPr>
        <vertAlign val="superscript"/>
        <sz val="8"/>
        <color indexed="8"/>
        <rFont val="Calibri"/>
        <family val="2"/>
      </rPr>
      <t>2</t>
    </r>
  </si>
  <si>
    <t>KNR 1501/115/2</t>
  </si>
  <si>
    <t>Wygrabianie wykoszonych porostów oraz usuwanie kożucha roślin pływających i porostów roślin korzeniących się, Wygrabianie wykoszonych porostów ze skarp, szerokość skarpy ponad 2,0·m</t>
  </si>
  <si>
    <t>KNR 1501/114/8</t>
  </si>
  <si>
    <t>Wykoszenie porostów,ręcznie z dna cieków, porost gęsty, twardy</t>
  </si>
  <si>
    <t>KNR 1501/115/3</t>
  </si>
  <si>
    <t>KNR 201/109/5</t>
  </si>
  <si>
    <t>Ręczne ścinanie i karczowanie, krzaki i podszycia średniej gęstości</t>
  </si>
  <si>
    <t>ha</t>
  </si>
  <si>
    <t>VAT (8 %)</t>
  </si>
  <si>
    <t>Roboty utrzymaniowe na obiektach hydrotechnicznych na terenie NW Biłgoraj</t>
  </si>
  <si>
    <t>Wygrabianie wykoszonych porostów oraz usuwanie kożucha roślin pływających i porostów roślin korzeniących się, Wygrabianie wykoszonych porostów z dna cieków, szerokość skarpy ponad 2,0·m</t>
  </si>
  <si>
    <r>
      <t>m</t>
    </r>
    <r>
      <rPr>
        <vertAlign val="superscript"/>
        <sz val="8"/>
        <color indexed="8"/>
        <rFont val="Calibri"/>
        <family val="2"/>
      </rPr>
      <t>2</t>
    </r>
  </si>
  <si>
    <t>SST-02</t>
  </si>
  <si>
    <t>2.1.</t>
  </si>
  <si>
    <t>kalkulacja indywidualna</t>
  </si>
  <si>
    <t>rozbiórka tam bobrowych z transportem</t>
  </si>
  <si>
    <t>mp</t>
  </si>
  <si>
    <t>VAT (23 %)</t>
  </si>
  <si>
    <t>Wykoszenie porostów, ręcznie ze skarp, porost gęsty, miękki</t>
  </si>
  <si>
    <t>Kosztorys ofertowy</t>
  </si>
  <si>
    <t xml:space="preserve">                                                                                                       Przedmiar                                                           </t>
  </si>
  <si>
    <t>Roboty utrzymaniowe: 1) na powiecie biłgorajskim: rzeka Borowina: jaz km 10+160 i 10+540; zastawka 11+940; przepust z piętrzeniem km 12+360, 12+750, 13+000, 13+280, 13+600: rzeka Niepryszka: zastawka km 2+070, 3+000, 3+900; 2) na powiecie niżańskim: rzeka Kurzynka jaz w km 10+570, 12+830, 13+844, rzeka Dopływ spod Dyjaków w km 0+900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</si>
</sst>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0.0"/>
    <numFmt numFmtId="168" formatCode="\ #,##0.00&quot; zł &quot;;\-#,##0.00&quot; zł &quot;;&quot; -&quot;#&quot; zł &quot;;@\ "/>
    <numFmt numFmtId="169" formatCode="#,##0.00_ ;\-#,##0.00\ 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3" fillId="0" borderId="10" xfId="0" applyFont="1" applyBorder="1" applyAlignment="1">
      <alignment vertical="center" wrapText="1"/>
    </xf>
    <xf numFmtId="44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 quotePrefix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9" fillId="0" borderId="11" xfId="0" applyFont="1" applyBorder="1" applyAlignment="1">
      <alignment horizontal="center"/>
    </xf>
    <xf numFmtId="44" fontId="23" fillId="0" borderId="10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9" fontId="50" fillId="34" borderId="11" xfId="52" applyNumberFormat="1" applyFont="1" applyFill="1" applyBorder="1" applyAlignment="1">
      <alignment wrapText="1"/>
      <protection/>
    </xf>
    <xf numFmtId="44" fontId="24" fillId="0" borderId="10" xfId="0" applyNumberFormat="1" applyFont="1" applyBorder="1" applyAlignment="1">
      <alignment horizontal="center" wrapText="1"/>
    </xf>
    <xf numFmtId="44" fontId="23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49" fillId="0" borderId="11" xfId="0" applyFont="1" applyBorder="1" applyAlignment="1">
      <alignment/>
    </xf>
    <xf numFmtId="0" fontId="51" fillId="0" borderId="0" xfId="0" applyFont="1" applyAlignment="1">
      <alignment/>
    </xf>
    <xf numFmtId="4" fontId="49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7.28125" style="1" customWidth="1"/>
    <col min="3" max="3" width="15.7109375" style="2" customWidth="1"/>
    <col min="4" max="4" width="8.7109375" style="2" customWidth="1"/>
    <col min="5" max="5" width="45.140625" style="1" customWidth="1"/>
    <col min="6" max="6" width="7.28125" style="2" customWidth="1"/>
    <col min="7" max="7" width="10.421875" style="2" customWidth="1"/>
    <col min="8" max="8" width="8.7109375" style="2" customWidth="1"/>
    <col min="11" max="15" width="0" style="0" hidden="1" customWidth="1"/>
  </cols>
  <sheetData>
    <row r="1" spans="1:8" ht="12.75">
      <c r="A1" s="10"/>
      <c r="B1" s="11"/>
      <c r="C1" s="12"/>
      <c r="D1" s="12"/>
      <c r="E1" s="11"/>
      <c r="F1" s="12"/>
      <c r="G1" s="12"/>
      <c r="H1" s="12"/>
    </row>
    <row r="2" spans="1:8" ht="12.75" customHeight="1">
      <c r="A2" s="10"/>
      <c r="B2" s="27" t="s">
        <v>42</v>
      </c>
      <c r="C2" s="27"/>
      <c r="D2" s="27"/>
      <c r="E2" s="27"/>
      <c r="F2" s="27"/>
      <c r="G2" s="27"/>
      <c r="H2" s="27"/>
    </row>
    <row r="3" spans="2:8" s="25" customFormat="1" ht="32.25" customHeight="1">
      <c r="B3" s="28" t="s">
        <v>31</v>
      </c>
      <c r="C3" s="29"/>
      <c r="D3" s="29"/>
      <c r="E3" s="29"/>
      <c r="F3" s="29"/>
      <c r="G3" s="29"/>
      <c r="H3" s="30"/>
    </row>
    <row r="4" spans="1:8" ht="22.5">
      <c r="A4" s="10"/>
      <c r="B4" s="9" t="s">
        <v>11</v>
      </c>
      <c r="C4" s="9" t="s">
        <v>4</v>
      </c>
      <c r="D4" s="9" t="s">
        <v>5</v>
      </c>
      <c r="E4" s="9" t="s">
        <v>12</v>
      </c>
      <c r="F4" s="9" t="s">
        <v>6</v>
      </c>
      <c r="G4" s="9" t="s">
        <v>7</v>
      </c>
      <c r="H4" s="9" t="s">
        <v>0</v>
      </c>
    </row>
    <row r="5" spans="1:8" ht="67.5">
      <c r="A5" s="10"/>
      <c r="B5" s="8" t="s">
        <v>14</v>
      </c>
      <c r="C5" s="5"/>
      <c r="D5" s="5" t="s">
        <v>15</v>
      </c>
      <c r="E5" s="3" t="s">
        <v>43</v>
      </c>
      <c r="F5" s="3"/>
      <c r="G5" s="3"/>
      <c r="H5" s="3"/>
    </row>
    <row r="6" spans="1:15" ht="12.75">
      <c r="A6" s="10"/>
      <c r="B6" s="8"/>
      <c r="C6" s="5"/>
      <c r="D6" s="6"/>
      <c r="E6" s="7" t="s">
        <v>19</v>
      </c>
      <c r="F6" s="3"/>
      <c r="G6" s="3"/>
      <c r="H6" s="3"/>
      <c r="K6">
        <v>6</v>
      </c>
      <c r="L6">
        <v>8.75</v>
      </c>
      <c r="M6">
        <v>4.7</v>
      </c>
      <c r="N6">
        <f>L6-M6</f>
        <v>4.05</v>
      </c>
      <c r="O6">
        <f>N6*K6*1000</f>
        <v>24299.999999999996</v>
      </c>
    </row>
    <row r="7" spans="1:15" ht="12.75">
      <c r="A7" s="10"/>
      <c r="B7" s="8" t="s">
        <v>1</v>
      </c>
      <c r="C7" s="24" t="s">
        <v>20</v>
      </c>
      <c r="D7" s="18"/>
      <c r="E7" s="20" t="s">
        <v>40</v>
      </c>
      <c r="F7" s="15" t="s">
        <v>21</v>
      </c>
      <c r="G7" s="26">
        <v>10620</v>
      </c>
      <c r="H7" s="19">
        <v>1</v>
      </c>
      <c r="K7">
        <v>5.5</v>
      </c>
      <c r="L7">
        <v>10.43</v>
      </c>
      <c r="M7">
        <f>L6</f>
        <v>8.75</v>
      </c>
      <c r="N7">
        <f>L7-M7</f>
        <v>1.6799999999999997</v>
      </c>
      <c r="O7">
        <f>N7*K7*1000</f>
        <v>9239.999999999998</v>
      </c>
    </row>
    <row r="8" spans="1:15" ht="45">
      <c r="A8" s="10"/>
      <c r="B8" s="8" t="s">
        <v>2</v>
      </c>
      <c r="C8" s="24" t="s">
        <v>22</v>
      </c>
      <c r="D8" s="18"/>
      <c r="E8" s="20" t="s">
        <v>23</v>
      </c>
      <c r="F8" s="15" t="s">
        <v>21</v>
      </c>
      <c r="G8" s="26">
        <f>G7</f>
        <v>10620</v>
      </c>
      <c r="H8" s="19">
        <v>1</v>
      </c>
      <c r="K8">
        <v>5</v>
      </c>
      <c r="L8">
        <v>11.75</v>
      </c>
      <c r="M8">
        <f>L7</f>
        <v>10.43</v>
      </c>
      <c r="N8">
        <f>L8-M8</f>
        <v>1.3200000000000003</v>
      </c>
      <c r="O8">
        <f>N8*K8*1000</f>
        <v>6600.000000000002</v>
      </c>
    </row>
    <row r="9" spans="1:8" ht="12.75">
      <c r="A9" s="10"/>
      <c r="B9" s="8" t="s">
        <v>17</v>
      </c>
      <c r="C9" s="24" t="s">
        <v>24</v>
      </c>
      <c r="D9" s="18"/>
      <c r="E9" s="20" t="s">
        <v>25</v>
      </c>
      <c r="F9" s="15" t="s">
        <v>33</v>
      </c>
      <c r="G9" s="26">
        <v>1296.5</v>
      </c>
      <c r="H9" s="19">
        <v>1</v>
      </c>
    </row>
    <row r="10" spans="1:8" ht="45">
      <c r="A10" s="10"/>
      <c r="B10" s="8" t="s">
        <v>3</v>
      </c>
      <c r="C10" s="24" t="s">
        <v>26</v>
      </c>
      <c r="D10" s="18"/>
      <c r="E10" s="20" t="s">
        <v>32</v>
      </c>
      <c r="F10" s="15" t="s">
        <v>33</v>
      </c>
      <c r="G10" s="26">
        <f>G9</f>
        <v>1296.5</v>
      </c>
      <c r="H10" s="19">
        <v>1</v>
      </c>
    </row>
    <row r="11" spans="1:15" ht="22.5">
      <c r="A11" s="10"/>
      <c r="B11" s="8" t="s">
        <v>18</v>
      </c>
      <c r="C11" s="24" t="s">
        <v>27</v>
      </c>
      <c r="D11" s="18"/>
      <c r="E11" s="20" t="s">
        <v>28</v>
      </c>
      <c r="F11" s="15" t="s">
        <v>29</v>
      </c>
      <c r="G11" s="26">
        <v>0.05</v>
      </c>
      <c r="H11" s="19">
        <v>1</v>
      </c>
      <c r="O11">
        <f>SUM(O6:O8)</f>
        <v>40139.99999999999</v>
      </c>
    </row>
    <row r="12" spans="1:11" ht="12.75">
      <c r="A12" s="12"/>
      <c r="B12"/>
      <c r="C12"/>
      <c r="D12"/>
      <c r="E12"/>
      <c r="F12"/>
      <c r="G12"/>
      <c r="H12"/>
      <c r="K12" s="2"/>
    </row>
    <row r="13" spans="1:8" ht="12" customHeight="1">
      <c r="A13" s="12"/>
      <c r="B13"/>
      <c r="C13"/>
      <c r="D13"/>
      <c r="E13"/>
      <c r="F13"/>
      <c r="G13"/>
      <c r="H13"/>
    </row>
    <row r="15" spans="2:8" ht="22.5">
      <c r="B15" s="9" t="s">
        <v>11</v>
      </c>
      <c r="C15" s="9" t="s">
        <v>4</v>
      </c>
      <c r="D15" s="9" t="s">
        <v>5</v>
      </c>
      <c r="E15" s="9" t="s">
        <v>12</v>
      </c>
      <c r="F15" s="9" t="s">
        <v>6</v>
      </c>
      <c r="G15" s="9" t="s">
        <v>7</v>
      </c>
      <c r="H15" s="9" t="s">
        <v>0</v>
      </c>
    </row>
    <row r="16" spans="2:8" ht="12.75">
      <c r="B16" s="8">
        <v>2</v>
      </c>
      <c r="C16" s="5"/>
      <c r="D16" s="5" t="s">
        <v>34</v>
      </c>
      <c r="E16" s="3"/>
      <c r="F16" s="3"/>
      <c r="G16" s="3"/>
      <c r="H16" s="3"/>
    </row>
    <row r="17" spans="2:8" ht="12.75">
      <c r="B17" s="8"/>
      <c r="C17" s="5"/>
      <c r="D17" s="6"/>
      <c r="E17" s="7" t="s">
        <v>16</v>
      </c>
      <c r="F17" s="3"/>
      <c r="G17" s="3"/>
      <c r="H17" s="3"/>
    </row>
    <row r="18" spans="2:8" ht="12.75">
      <c r="B18" s="8" t="s">
        <v>35</v>
      </c>
      <c r="C18" s="24" t="s">
        <v>36</v>
      </c>
      <c r="D18" s="18"/>
      <c r="E18" s="20" t="s">
        <v>37</v>
      </c>
      <c r="F18" s="15" t="s">
        <v>38</v>
      </c>
      <c r="G18" s="17">
        <v>15</v>
      </c>
      <c r="H18" s="19">
        <v>1</v>
      </c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7.28125" style="1" customWidth="1"/>
    <col min="3" max="3" width="15.7109375" style="2" customWidth="1"/>
    <col min="4" max="4" width="8.7109375" style="2" customWidth="1"/>
    <col min="5" max="5" width="45.140625" style="1" customWidth="1"/>
    <col min="6" max="6" width="7.28125" style="2" customWidth="1"/>
    <col min="7" max="7" width="10.421875" style="2" customWidth="1"/>
    <col min="8" max="8" width="8.7109375" style="2" customWidth="1"/>
    <col min="9" max="9" width="11.57421875" style="0" customWidth="1"/>
    <col min="10" max="10" width="14.00390625" style="0" customWidth="1"/>
    <col min="13" max="17" width="0" style="0" hidden="1" customWidth="1"/>
  </cols>
  <sheetData>
    <row r="1" spans="1:10" ht="12.75">
      <c r="A1" s="10"/>
      <c r="B1" s="11"/>
      <c r="C1" s="12"/>
      <c r="D1" s="12"/>
      <c r="E1" s="11"/>
      <c r="F1" s="12"/>
      <c r="G1" s="12"/>
      <c r="H1" s="12"/>
      <c r="I1" s="10"/>
      <c r="J1" s="10"/>
    </row>
    <row r="2" spans="1:10" ht="12.75" customHeight="1">
      <c r="A2" s="10"/>
      <c r="B2" s="34" t="s">
        <v>41</v>
      </c>
      <c r="C2" s="34"/>
      <c r="D2" s="34"/>
      <c r="E2" s="34"/>
      <c r="F2" s="34"/>
      <c r="G2" s="34"/>
      <c r="H2" s="34"/>
      <c r="I2" s="33"/>
      <c r="J2" s="33"/>
    </row>
    <row r="3" spans="2:10" s="25" customFormat="1" ht="32.25" customHeight="1">
      <c r="B3" s="28" t="s">
        <v>31</v>
      </c>
      <c r="C3" s="29"/>
      <c r="D3" s="29"/>
      <c r="E3" s="29"/>
      <c r="F3" s="29"/>
      <c r="G3" s="29"/>
      <c r="H3" s="29"/>
      <c r="I3" s="29"/>
      <c r="J3" s="30"/>
    </row>
    <row r="4" spans="1:10" ht="22.5">
      <c r="A4" s="10"/>
      <c r="B4" s="9" t="s">
        <v>11</v>
      </c>
      <c r="C4" s="9" t="s">
        <v>4</v>
      </c>
      <c r="D4" s="9" t="s">
        <v>5</v>
      </c>
      <c r="E4" s="9" t="s">
        <v>12</v>
      </c>
      <c r="F4" s="9" t="s">
        <v>6</v>
      </c>
      <c r="G4" s="9" t="s">
        <v>7</v>
      </c>
      <c r="H4" s="9" t="s">
        <v>0</v>
      </c>
      <c r="I4" s="16" t="s">
        <v>8</v>
      </c>
      <c r="J4" s="16" t="s">
        <v>9</v>
      </c>
    </row>
    <row r="5" spans="1:10" ht="67.5">
      <c r="A5" s="10"/>
      <c r="B5" s="8" t="s">
        <v>14</v>
      </c>
      <c r="C5" s="5"/>
      <c r="D5" s="5" t="s">
        <v>15</v>
      </c>
      <c r="E5" s="3" t="s">
        <v>43</v>
      </c>
      <c r="F5" s="3"/>
      <c r="G5" s="3"/>
      <c r="H5" s="3"/>
      <c r="I5" s="4"/>
      <c r="J5" s="4"/>
    </row>
    <row r="6" spans="1:17" ht="12.75">
      <c r="A6" s="10"/>
      <c r="B6" s="8"/>
      <c r="C6" s="5"/>
      <c r="D6" s="6"/>
      <c r="E6" s="7" t="s">
        <v>19</v>
      </c>
      <c r="F6" s="3"/>
      <c r="G6" s="3"/>
      <c r="H6" s="3"/>
      <c r="I6" s="4"/>
      <c r="J6" s="4"/>
      <c r="M6">
        <v>6</v>
      </c>
      <c r="N6">
        <v>8.75</v>
      </c>
      <c r="O6">
        <v>4.7</v>
      </c>
      <c r="P6">
        <f>N6-O6</f>
        <v>4.05</v>
      </c>
      <c r="Q6">
        <f>P6*M6*1000</f>
        <v>24299.999999999996</v>
      </c>
    </row>
    <row r="7" spans="1:17" ht="12.75">
      <c r="A7" s="10"/>
      <c r="B7" s="8" t="s">
        <v>1</v>
      </c>
      <c r="C7" s="24" t="s">
        <v>20</v>
      </c>
      <c r="D7" s="18"/>
      <c r="E7" s="20" t="s">
        <v>40</v>
      </c>
      <c r="F7" s="15" t="s">
        <v>21</v>
      </c>
      <c r="G7" s="26">
        <v>10620</v>
      </c>
      <c r="H7" s="19">
        <v>1</v>
      </c>
      <c r="I7" s="21"/>
      <c r="J7" s="21"/>
      <c r="M7">
        <v>5.5</v>
      </c>
      <c r="N7">
        <v>10.43</v>
      </c>
      <c r="O7">
        <f>N6</f>
        <v>8.75</v>
      </c>
      <c r="P7">
        <f>N7-O7</f>
        <v>1.6799999999999997</v>
      </c>
      <c r="Q7">
        <f>P7*M7*1000</f>
        <v>9239.999999999998</v>
      </c>
    </row>
    <row r="8" spans="1:17" ht="45">
      <c r="A8" s="10"/>
      <c r="B8" s="8" t="s">
        <v>2</v>
      </c>
      <c r="C8" s="24" t="s">
        <v>22</v>
      </c>
      <c r="D8" s="18"/>
      <c r="E8" s="20" t="s">
        <v>23</v>
      </c>
      <c r="F8" s="15" t="s">
        <v>21</v>
      </c>
      <c r="G8" s="26">
        <f>G7</f>
        <v>10620</v>
      </c>
      <c r="H8" s="19">
        <v>1</v>
      </c>
      <c r="I8" s="21"/>
      <c r="J8" s="21"/>
      <c r="M8">
        <v>5</v>
      </c>
      <c r="N8">
        <v>11.75</v>
      </c>
      <c r="O8">
        <f>N7</f>
        <v>10.43</v>
      </c>
      <c r="P8">
        <f>N8-O8</f>
        <v>1.3200000000000003</v>
      </c>
      <c r="Q8">
        <f>P8*M8*1000</f>
        <v>6600.000000000002</v>
      </c>
    </row>
    <row r="9" spans="1:10" ht="12.75">
      <c r="A9" s="10"/>
      <c r="B9" s="8" t="s">
        <v>17</v>
      </c>
      <c r="C9" s="24" t="s">
        <v>24</v>
      </c>
      <c r="D9" s="18"/>
      <c r="E9" s="20" t="s">
        <v>25</v>
      </c>
      <c r="F9" s="15" t="s">
        <v>33</v>
      </c>
      <c r="G9" s="26">
        <v>1296.5</v>
      </c>
      <c r="H9" s="19">
        <v>1</v>
      </c>
      <c r="I9" s="21"/>
      <c r="J9" s="21"/>
    </row>
    <row r="10" spans="1:10" ht="45">
      <c r="A10" s="10"/>
      <c r="B10" s="8" t="s">
        <v>3</v>
      </c>
      <c r="C10" s="24" t="s">
        <v>26</v>
      </c>
      <c r="D10" s="18"/>
      <c r="E10" s="20" t="s">
        <v>32</v>
      </c>
      <c r="F10" s="15" t="s">
        <v>33</v>
      </c>
      <c r="G10" s="26">
        <f>G9</f>
        <v>1296.5</v>
      </c>
      <c r="H10" s="19">
        <v>1</v>
      </c>
      <c r="I10" s="21"/>
      <c r="J10" s="21"/>
    </row>
    <row r="11" spans="1:17" ht="22.5">
      <c r="A11" s="10"/>
      <c r="B11" s="8" t="s">
        <v>18</v>
      </c>
      <c r="C11" s="24" t="s">
        <v>27</v>
      </c>
      <c r="D11" s="18"/>
      <c r="E11" s="20" t="s">
        <v>28</v>
      </c>
      <c r="F11" s="15" t="s">
        <v>29</v>
      </c>
      <c r="G11" s="26">
        <v>0.05</v>
      </c>
      <c r="H11" s="19">
        <v>1</v>
      </c>
      <c r="I11" s="21"/>
      <c r="J11" s="21"/>
      <c r="Q11">
        <f>SUM(Q6:Q8)</f>
        <v>40139.99999999999</v>
      </c>
    </row>
    <row r="12" spans="1:10" ht="12.75">
      <c r="A12" s="10"/>
      <c r="B12" s="13"/>
      <c r="C12" s="14"/>
      <c r="D12" s="14"/>
      <c r="E12" s="13"/>
      <c r="F12" s="14"/>
      <c r="G12" s="32" t="s">
        <v>13</v>
      </c>
      <c r="H12" s="32"/>
      <c r="I12" s="32"/>
      <c r="J12" s="22"/>
    </row>
    <row r="13" spans="1:12" ht="12.75">
      <c r="A13" s="12"/>
      <c r="B13" s="14"/>
      <c r="C13" s="14"/>
      <c r="D13" s="14"/>
      <c r="E13" s="14"/>
      <c r="F13" s="14"/>
      <c r="G13" s="32" t="s">
        <v>30</v>
      </c>
      <c r="H13" s="32"/>
      <c r="I13" s="32"/>
      <c r="J13" s="22"/>
      <c r="K13" s="2"/>
      <c r="L13" s="2"/>
    </row>
    <row r="14" spans="1:13" ht="12.75">
      <c r="A14" s="12"/>
      <c r="B14" s="14"/>
      <c r="C14" s="14"/>
      <c r="D14" s="14"/>
      <c r="E14" s="14"/>
      <c r="F14" s="14"/>
      <c r="G14" s="32" t="s">
        <v>10</v>
      </c>
      <c r="H14" s="32"/>
      <c r="I14" s="32"/>
      <c r="J14" s="22"/>
      <c r="K14" s="2"/>
      <c r="L14" s="2"/>
      <c r="M14" s="2"/>
    </row>
    <row r="15" spans="1:13" ht="12.75">
      <c r="A15" s="12"/>
      <c r="B15"/>
      <c r="C15"/>
      <c r="D15"/>
      <c r="E15"/>
      <c r="F15"/>
      <c r="G15"/>
      <c r="H15"/>
      <c r="M15" s="2"/>
    </row>
    <row r="16" spans="1:8" ht="12" customHeight="1">
      <c r="A16" s="12"/>
      <c r="B16"/>
      <c r="C16"/>
      <c r="D16"/>
      <c r="E16"/>
      <c r="F16"/>
      <c r="G16"/>
      <c r="H16"/>
    </row>
    <row r="18" spans="2:10" ht="22.5">
      <c r="B18" s="9" t="s">
        <v>11</v>
      </c>
      <c r="C18" s="9" t="s">
        <v>4</v>
      </c>
      <c r="D18" s="9" t="s">
        <v>5</v>
      </c>
      <c r="E18" s="9" t="s">
        <v>12</v>
      </c>
      <c r="F18" s="9" t="s">
        <v>6</v>
      </c>
      <c r="G18" s="9" t="s">
        <v>7</v>
      </c>
      <c r="H18" s="9" t="s">
        <v>0</v>
      </c>
      <c r="I18" s="16" t="s">
        <v>8</v>
      </c>
      <c r="J18" s="16" t="s">
        <v>9</v>
      </c>
    </row>
    <row r="19" spans="2:10" ht="12.75">
      <c r="B19" s="8">
        <v>2</v>
      </c>
      <c r="C19" s="5"/>
      <c r="D19" s="5" t="s">
        <v>34</v>
      </c>
      <c r="E19" s="3"/>
      <c r="F19" s="3"/>
      <c r="G19" s="3"/>
      <c r="H19" s="3"/>
      <c r="I19" s="4"/>
      <c r="J19" s="4"/>
    </row>
    <row r="20" spans="2:10" ht="12.75">
      <c r="B20" s="8"/>
      <c r="C20" s="5"/>
      <c r="D20" s="6"/>
      <c r="E20" s="7" t="s">
        <v>16</v>
      </c>
      <c r="F20" s="3"/>
      <c r="G20" s="3"/>
      <c r="H20" s="3"/>
      <c r="I20" s="4"/>
      <c r="J20" s="4"/>
    </row>
    <row r="21" spans="2:10" ht="12.75">
      <c r="B21" s="8" t="s">
        <v>35</v>
      </c>
      <c r="C21" s="24" t="s">
        <v>36</v>
      </c>
      <c r="D21" s="18"/>
      <c r="E21" s="20" t="s">
        <v>37</v>
      </c>
      <c r="F21" s="15" t="s">
        <v>38</v>
      </c>
      <c r="G21" s="17">
        <v>15</v>
      </c>
      <c r="H21" s="19">
        <v>1</v>
      </c>
      <c r="I21" s="21"/>
      <c r="J21" s="21"/>
    </row>
    <row r="22" spans="2:10" ht="12.75">
      <c r="B22" s="13"/>
      <c r="C22" s="14"/>
      <c r="D22" s="14"/>
      <c r="E22" s="13"/>
      <c r="F22" s="14"/>
      <c r="G22" s="31" t="s">
        <v>13</v>
      </c>
      <c r="H22" s="31"/>
      <c r="I22" s="31"/>
      <c r="J22" s="22"/>
    </row>
    <row r="23" spans="2:10" ht="12.75">
      <c r="B23" s="14"/>
      <c r="C23" s="14"/>
      <c r="D23" s="14"/>
      <c r="E23" s="14"/>
      <c r="F23" s="14"/>
      <c r="G23" s="31" t="s">
        <v>39</v>
      </c>
      <c r="H23" s="31"/>
      <c r="I23" s="31"/>
      <c r="J23" s="22"/>
    </row>
    <row r="24" spans="2:10" ht="12.75">
      <c r="B24" s="14"/>
      <c r="C24" s="14"/>
      <c r="D24" s="14"/>
      <c r="E24" s="14"/>
      <c r="F24" s="14"/>
      <c r="G24" s="31" t="s">
        <v>10</v>
      </c>
      <c r="H24" s="31"/>
      <c r="I24" s="31"/>
      <c r="J24" s="22"/>
    </row>
    <row r="25" ht="12.75">
      <c r="J25" s="23"/>
    </row>
    <row r="27" spans="7:10" ht="12.75">
      <c r="G27" s="32" t="s">
        <v>13</v>
      </c>
      <c r="H27" s="32"/>
      <c r="I27" s="32"/>
      <c r="J27" s="22"/>
    </row>
    <row r="28" spans="7:10" ht="12.75">
      <c r="G28" s="32" t="s">
        <v>10</v>
      </c>
      <c r="H28" s="32"/>
      <c r="I28" s="32"/>
      <c r="J28" s="22"/>
    </row>
  </sheetData>
  <sheetProtection/>
  <mergeCells count="11">
    <mergeCell ref="G14:I14"/>
    <mergeCell ref="G22:I22"/>
    <mergeCell ref="G23:I23"/>
    <mergeCell ref="G24:I24"/>
    <mergeCell ref="G27:I27"/>
    <mergeCell ref="G28:I28"/>
    <mergeCell ref="I2:J2"/>
    <mergeCell ref="B2:H2"/>
    <mergeCell ref="B3:J3"/>
    <mergeCell ref="G12:I12"/>
    <mergeCell ref="G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</cp:lastModifiedBy>
  <cp:lastPrinted>2020-09-17T12:14:27Z</cp:lastPrinted>
  <dcterms:created xsi:type="dcterms:W3CDTF">2017-05-17T12:14:28Z</dcterms:created>
  <dcterms:modified xsi:type="dcterms:W3CDTF">2020-10-13T12:11:17Z</dcterms:modified>
  <cp:category/>
  <cp:version/>
  <cp:contentType/>
  <cp:contentStatus/>
</cp:coreProperties>
</file>