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os\AppData\Local\Packages\Microsoft.Office.Desktop_8wekyb3d8bbwe\AC\INetCache\Content.Outlook\WIL1BP6E\"/>
    </mc:Choice>
  </mc:AlternateContent>
  <xr:revisionPtr revIDLastSave="0" documentId="13_ncr:1_{1EC8EDAB-CC49-4CDC-9ADF-D4083337383D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-1" sheetId="1" r:id="rId1"/>
    <sheet name="zadanie-2" sheetId="2" r:id="rId2"/>
    <sheet name="zadanie-3" sheetId="3" r:id="rId3"/>
    <sheet name="zadanie-4" sheetId="4" r:id="rId4"/>
    <sheet name="zadanie-5" sheetId="5" r:id="rId5"/>
    <sheet name="zadanie-6" sheetId="6" r:id="rId6"/>
    <sheet name="zadanie-7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8" i="1" l="1"/>
  <c r="G196" i="1" l="1"/>
  <c r="G194" i="1"/>
  <c r="G46" i="7"/>
  <c r="F46" i="7"/>
  <c r="H46" i="7" s="1"/>
  <c r="H45" i="7"/>
  <c r="G45" i="7"/>
  <c r="F45" i="7"/>
  <c r="H44" i="7"/>
  <c r="G44" i="7"/>
  <c r="F44" i="7"/>
  <c r="G43" i="7"/>
  <c r="G47" i="7" s="1"/>
  <c r="F43" i="7"/>
  <c r="H43" i="7" s="1"/>
  <c r="H47" i="7" s="1"/>
  <c r="H36" i="7"/>
  <c r="G36" i="7"/>
  <c r="F36" i="7"/>
  <c r="G35" i="7"/>
  <c r="G37" i="7" s="1"/>
  <c r="F35" i="7"/>
  <c r="H35" i="7" s="1"/>
  <c r="H37" i="7" s="1"/>
  <c r="H28" i="7"/>
  <c r="G28" i="7"/>
  <c r="F28" i="7"/>
  <c r="G27" i="7"/>
  <c r="G29" i="7" s="1"/>
  <c r="F27" i="7"/>
  <c r="H27" i="7" s="1"/>
  <c r="H29" i="7" s="1"/>
  <c r="H20" i="7"/>
  <c r="G20" i="7"/>
  <c r="F20" i="7"/>
  <c r="G19" i="7"/>
  <c r="G21" i="7" s="1"/>
  <c r="G49" i="7" s="1"/>
  <c r="F19" i="7"/>
  <c r="H19" i="7" s="1"/>
  <c r="H21" i="7" s="1"/>
  <c r="G48" i="6"/>
  <c r="F48" i="6"/>
  <c r="H48" i="6" s="1"/>
  <c r="G47" i="6"/>
  <c r="F47" i="6"/>
  <c r="H47" i="6" s="1"/>
  <c r="H46" i="6"/>
  <c r="G46" i="6"/>
  <c r="G49" i="6" s="1"/>
  <c r="F46" i="6"/>
  <c r="G39" i="6"/>
  <c r="F39" i="6"/>
  <c r="H39" i="6" s="1"/>
  <c r="H38" i="6"/>
  <c r="G38" i="6"/>
  <c r="F38" i="6"/>
  <c r="H37" i="6"/>
  <c r="H40" i="6" s="1"/>
  <c r="G37" i="6"/>
  <c r="G40" i="6" s="1"/>
  <c r="F37" i="6"/>
  <c r="H30" i="6"/>
  <c r="G30" i="6"/>
  <c r="F30" i="6"/>
  <c r="H29" i="6"/>
  <c r="G29" i="6"/>
  <c r="F29" i="6"/>
  <c r="G28" i="6"/>
  <c r="G31" i="6" s="1"/>
  <c r="F28" i="6"/>
  <c r="H28" i="6" s="1"/>
  <c r="H31" i="6" s="1"/>
  <c r="H21" i="6"/>
  <c r="G21" i="6"/>
  <c r="F21" i="6"/>
  <c r="G20" i="6"/>
  <c r="F20" i="6"/>
  <c r="H20" i="6" s="1"/>
  <c r="G19" i="6"/>
  <c r="F19" i="6"/>
  <c r="H19" i="6" s="1"/>
  <c r="H32" i="5"/>
  <c r="G31" i="5"/>
  <c r="F31" i="5"/>
  <c r="H31" i="5" s="1"/>
  <c r="H30" i="5"/>
  <c r="G30" i="5"/>
  <c r="F30" i="5"/>
  <c r="H29" i="5"/>
  <c r="G29" i="5"/>
  <c r="G32" i="5" s="1"/>
  <c r="F29" i="5"/>
  <c r="G22" i="5"/>
  <c r="G37" i="5" s="1"/>
  <c r="H21" i="5"/>
  <c r="G21" i="5"/>
  <c r="F21" i="5"/>
  <c r="H20" i="5"/>
  <c r="G20" i="5"/>
  <c r="F20" i="5"/>
  <c r="G19" i="5"/>
  <c r="F19" i="5"/>
  <c r="H19" i="5" s="1"/>
  <c r="H22" i="5" s="1"/>
  <c r="G41" i="5" s="1"/>
  <c r="G39" i="5" s="1"/>
  <c r="G194" i="4"/>
  <c r="F194" i="4"/>
  <c r="H194" i="4" s="1"/>
  <c r="G193" i="4"/>
  <c r="F193" i="4"/>
  <c r="H193" i="4" s="1"/>
  <c r="G192" i="4"/>
  <c r="F192" i="4"/>
  <c r="H192" i="4" s="1"/>
  <c r="G191" i="4"/>
  <c r="F191" i="4"/>
  <c r="H191" i="4" s="1"/>
  <c r="G190" i="4"/>
  <c r="F190" i="4"/>
  <c r="H190" i="4" s="1"/>
  <c r="G189" i="4"/>
  <c r="F189" i="4"/>
  <c r="H189" i="4" s="1"/>
  <c r="G188" i="4"/>
  <c r="F188" i="4"/>
  <c r="H188" i="4" s="1"/>
  <c r="G187" i="4"/>
  <c r="F187" i="4"/>
  <c r="H187" i="4" s="1"/>
  <c r="G179" i="4"/>
  <c r="F179" i="4"/>
  <c r="H179" i="4" s="1"/>
  <c r="G178" i="4"/>
  <c r="F178" i="4"/>
  <c r="H178" i="4" s="1"/>
  <c r="G177" i="4"/>
  <c r="F177" i="4"/>
  <c r="H177" i="4" s="1"/>
  <c r="G176" i="4"/>
  <c r="F176" i="4"/>
  <c r="H176" i="4" s="1"/>
  <c r="G175" i="4"/>
  <c r="F175" i="4"/>
  <c r="H175" i="4" s="1"/>
  <c r="G165" i="4"/>
  <c r="F165" i="4"/>
  <c r="H165" i="4" s="1"/>
  <c r="G164" i="4"/>
  <c r="F164" i="4"/>
  <c r="H164" i="4" s="1"/>
  <c r="G163" i="4"/>
  <c r="F163" i="4"/>
  <c r="H163" i="4" s="1"/>
  <c r="G162" i="4"/>
  <c r="F162" i="4"/>
  <c r="H162" i="4" s="1"/>
  <c r="G154" i="4"/>
  <c r="F154" i="4"/>
  <c r="H154" i="4" s="1"/>
  <c r="G153" i="4"/>
  <c r="F153" i="4"/>
  <c r="H153" i="4" s="1"/>
  <c r="G152" i="4"/>
  <c r="F152" i="4"/>
  <c r="H152" i="4" s="1"/>
  <c r="G151" i="4"/>
  <c r="F151" i="4"/>
  <c r="H151" i="4" s="1"/>
  <c r="G150" i="4"/>
  <c r="F150" i="4"/>
  <c r="H150" i="4" s="1"/>
  <c r="G149" i="4"/>
  <c r="F149" i="4"/>
  <c r="H149" i="4" s="1"/>
  <c r="G141" i="4"/>
  <c r="F141" i="4"/>
  <c r="H141" i="4" s="1"/>
  <c r="G140" i="4"/>
  <c r="F140" i="4"/>
  <c r="H140" i="4" s="1"/>
  <c r="G139" i="4"/>
  <c r="F139" i="4"/>
  <c r="H139" i="4" s="1"/>
  <c r="G138" i="4"/>
  <c r="F138" i="4"/>
  <c r="H138" i="4" s="1"/>
  <c r="G137" i="4"/>
  <c r="F137" i="4"/>
  <c r="H137" i="4" s="1"/>
  <c r="G136" i="4"/>
  <c r="F136" i="4"/>
  <c r="H136" i="4" s="1"/>
  <c r="G128" i="4"/>
  <c r="F128" i="4"/>
  <c r="H128" i="4" s="1"/>
  <c r="G127" i="4"/>
  <c r="F127" i="4"/>
  <c r="H127" i="4" s="1"/>
  <c r="G126" i="4"/>
  <c r="F126" i="4"/>
  <c r="H126" i="4" s="1"/>
  <c r="G125" i="4"/>
  <c r="F125" i="4"/>
  <c r="H125" i="4" s="1"/>
  <c r="G124" i="4"/>
  <c r="F124" i="4"/>
  <c r="H124" i="4" s="1"/>
  <c r="G123" i="4"/>
  <c r="F123" i="4"/>
  <c r="H123" i="4" s="1"/>
  <c r="G122" i="4"/>
  <c r="F122" i="4"/>
  <c r="H122" i="4" s="1"/>
  <c r="G114" i="4"/>
  <c r="F114" i="4"/>
  <c r="H114" i="4" s="1"/>
  <c r="G113" i="4"/>
  <c r="F113" i="4"/>
  <c r="H113" i="4" s="1"/>
  <c r="G112" i="4"/>
  <c r="F112" i="4"/>
  <c r="H112" i="4" s="1"/>
  <c r="G104" i="4"/>
  <c r="F104" i="4"/>
  <c r="H104" i="4" s="1"/>
  <c r="G103" i="4"/>
  <c r="F103" i="4"/>
  <c r="H103" i="4" s="1"/>
  <c r="G102" i="4"/>
  <c r="F102" i="4"/>
  <c r="H102" i="4" s="1"/>
  <c r="G101" i="4"/>
  <c r="F101" i="4"/>
  <c r="H101" i="4" s="1"/>
  <c r="G100" i="4"/>
  <c r="F100" i="4"/>
  <c r="H100" i="4" s="1"/>
  <c r="G99" i="4"/>
  <c r="F99" i="4"/>
  <c r="H99" i="4" s="1"/>
  <c r="G98" i="4"/>
  <c r="F98" i="4"/>
  <c r="H98" i="4" s="1"/>
  <c r="G90" i="4"/>
  <c r="F90" i="4"/>
  <c r="H90" i="4" s="1"/>
  <c r="G89" i="4"/>
  <c r="F89" i="4"/>
  <c r="H89" i="4" s="1"/>
  <c r="G88" i="4"/>
  <c r="F88" i="4"/>
  <c r="H88" i="4" s="1"/>
  <c r="G87" i="4"/>
  <c r="F87" i="4"/>
  <c r="H87" i="4" s="1"/>
  <c r="G86" i="4"/>
  <c r="F86" i="4"/>
  <c r="H86" i="4" s="1"/>
  <c r="G85" i="4"/>
  <c r="F85" i="4"/>
  <c r="H85" i="4" s="1"/>
  <c r="G84" i="4"/>
  <c r="F84" i="4"/>
  <c r="H84" i="4" s="1"/>
  <c r="G83" i="4"/>
  <c r="F83" i="4"/>
  <c r="H83" i="4" s="1"/>
  <c r="G82" i="4"/>
  <c r="F82" i="4"/>
  <c r="H82" i="4" s="1"/>
  <c r="G81" i="4"/>
  <c r="F81" i="4"/>
  <c r="H81" i="4" s="1"/>
  <c r="G80" i="4"/>
  <c r="F80" i="4"/>
  <c r="H80" i="4" s="1"/>
  <c r="G79" i="4"/>
  <c r="F79" i="4"/>
  <c r="H79" i="4" s="1"/>
  <c r="G78" i="4"/>
  <c r="F78" i="4"/>
  <c r="H78" i="4" s="1"/>
  <c r="G77" i="4"/>
  <c r="F77" i="4"/>
  <c r="H77" i="4" s="1"/>
  <c r="G76" i="4"/>
  <c r="F76" i="4"/>
  <c r="H76" i="4" s="1"/>
  <c r="G68" i="4"/>
  <c r="F68" i="4"/>
  <c r="H68" i="4" s="1"/>
  <c r="G67" i="4"/>
  <c r="F67" i="4"/>
  <c r="H67" i="4" s="1"/>
  <c r="G59" i="4"/>
  <c r="F59" i="4"/>
  <c r="H59" i="4" s="1"/>
  <c r="G58" i="4"/>
  <c r="F58" i="4"/>
  <c r="H58" i="4" s="1"/>
  <c r="G57" i="4"/>
  <c r="F57" i="4"/>
  <c r="H57" i="4" s="1"/>
  <c r="G56" i="4"/>
  <c r="F56" i="4"/>
  <c r="H56" i="4" s="1"/>
  <c r="G55" i="4"/>
  <c r="F55" i="4"/>
  <c r="H55" i="4" s="1"/>
  <c r="G54" i="4"/>
  <c r="F54" i="4"/>
  <c r="H54" i="4" s="1"/>
  <c r="G53" i="4"/>
  <c r="F53" i="4"/>
  <c r="H53" i="4" s="1"/>
  <c r="G52" i="4"/>
  <c r="F52" i="4"/>
  <c r="H52" i="4" s="1"/>
  <c r="G51" i="4"/>
  <c r="F51" i="4"/>
  <c r="H51" i="4" s="1"/>
  <c r="G50" i="4"/>
  <c r="F50" i="4"/>
  <c r="H50" i="4" s="1"/>
  <c r="G43" i="4"/>
  <c r="F43" i="4"/>
  <c r="H43" i="4" s="1"/>
  <c r="G42" i="4"/>
  <c r="F42" i="4"/>
  <c r="H42" i="4" s="1"/>
  <c r="G41" i="4"/>
  <c r="F41" i="4"/>
  <c r="H41" i="4" s="1"/>
  <c r="G40" i="4"/>
  <c r="F40" i="4"/>
  <c r="H40" i="4" s="1"/>
  <c r="G39" i="4"/>
  <c r="F39" i="4"/>
  <c r="H39" i="4" s="1"/>
  <c r="G38" i="4"/>
  <c r="F38" i="4"/>
  <c r="H38" i="4" s="1"/>
  <c r="G37" i="4"/>
  <c r="F37" i="4"/>
  <c r="H37" i="4" s="1"/>
  <c r="G36" i="4"/>
  <c r="F36" i="4"/>
  <c r="H36" i="4" s="1"/>
  <c r="G35" i="4"/>
  <c r="F35" i="4"/>
  <c r="H35" i="4" s="1"/>
  <c r="G34" i="4"/>
  <c r="F34" i="4"/>
  <c r="H34" i="4" s="1"/>
  <c r="G33" i="4"/>
  <c r="F33" i="4"/>
  <c r="H33" i="4" s="1"/>
  <c r="G32" i="4"/>
  <c r="F32" i="4"/>
  <c r="H32" i="4" s="1"/>
  <c r="G31" i="4"/>
  <c r="F31" i="4"/>
  <c r="H31" i="4" s="1"/>
  <c r="G24" i="4"/>
  <c r="F24" i="4"/>
  <c r="H24" i="4" s="1"/>
  <c r="G23" i="4"/>
  <c r="F23" i="4"/>
  <c r="H23" i="4" s="1"/>
  <c r="G22" i="4"/>
  <c r="F22" i="4"/>
  <c r="H22" i="4" s="1"/>
  <c r="G21" i="4"/>
  <c r="F21" i="4"/>
  <c r="H21" i="4" s="1"/>
  <c r="G20" i="4"/>
  <c r="F20" i="4"/>
  <c r="H20" i="4" s="1"/>
  <c r="G19" i="4"/>
  <c r="F19" i="4"/>
  <c r="H19" i="4" s="1"/>
  <c r="G102" i="3"/>
  <c r="F102" i="3"/>
  <c r="H102" i="3" s="1"/>
  <c r="H101" i="3"/>
  <c r="G101" i="3"/>
  <c r="F101" i="3"/>
  <c r="G100" i="3"/>
  <c r="G103" i="3" s="1"/>
  <c r="F100" i="3"/>
  <c r="H100" i="3" s="1"/>
  <c r="H93" i="3"/>
  <c r="G93" i="3"/>
  <c r="F93" i="3"/>
  <c r="G92" i="3"/>
  <c r="F92" i="3"/>
  <c r="H92" i="3" s="1"/>
  <c r="G91" i="3"/>
  <c r="F91" i="3"/>
  <c r="H91" i="3" s="1"/>
  <c r="H94" i="3" s="1"/>
  <c r="G84" i="3"/>
  <c r="F84" i="3"/>
  <c r="H84" i="3" s="1"/>
  <c r="G83" i="3"/>
  <c r="F83" i="3"/>
  <c r="H83" i="3" s="1"/>
  <c r="H82" i="3"/>
  <c r="G82" i="3"/>
  <c r="G85" i="3" s="1"/>
  <c r="F82" i="3"/>
  <c r="H76" i="3"/>
  <c r="G75" i="3"/>
  <c r="F75" i="3"/>
  <c r="H75" i="3" s="1"/>
  <c r="H74" i="3"/>
  <c r="G74" i="3"/>
  <c r="F74" i="3"/>
  <c r="H73" i="3"/>
  <c r="G73" i="3"/>
  <c r="G76" i="3" s="1"/>
  <c r="F73" i="3"/>
  <c r="G67" i="3"/>
  <c r="G66" i="3"/>
  <c r="F66" i="3"/>
  <c r="H66" i="3" s="1"/>
  <c r="H65" i="3"/>
  <c r="G65" i="3"/>
  <c r="F65" i="3"/>
  <c r="G64" i="3"/>
  <c r="F64" i="3"/>
  <c r="H64" i="3" s="1"/>
  <c r="H67" i="3" s="1"/>
  <c r="H57" i="3"/>
  <c r="G57" i="3"/>
  <c r="F57" i="3"/>
  <c r="G56" i="3"/>
  <c r="F56" i="3"/>
  <c r="H56" i="3" s="1"/>
  <c r="G55" i="3"/>
  <c r="F55" i="3"/>
  <c r="H55" i="3" s="1"/>
  <c r="G48" i="3"/>
  <c r="F48" i="3"/>
  <c r="H48" i="3" s="1"/>
  <c r="G47" i="3"/>
  <c r="F47" i="3"/>
  <c r="H47" i="3" s="1"/>
  <c r="H46" i="3"/>
  <c r="H49" i="3" s="1"/>
  <c r="G46" i="3"/>
  <c r="F46" i="3"/>
  <c r="G39" i="3"/>
  <c r="F39" i="3"/>
  <c r="H39" i="3" s="1"/>
  <c r="H38" i="3"/>
  <c r="G38" i="3"/>
  <c r="F38" i="3"/>
  <c r="H37" i="3"/>
  <c r="H40" i="3" s="1"/>
  <c r="G37" i="3"/>
  <c r="G40" i="3" s="1"/>
  <c r="F37" i="3"/>
  <c r="G31" i="3"/>
  <c r="G30" i="3"/>
  <c r="F30" i="3"/>
  <c r="H30" i="3" s="1"/>
  <c r="H29" i="3"/>
  <c r="G29" i="3"/>
  <c r="F29" i="3"/>
  <c r="G28" i="3"/>
  <c r="F28" i="3"/>
  <c r="H28" i="3" s="1"/>
  <c r="H31" i="3" s="1"/>
  <c r="H21" i="3"/>
  <c r="G21" i="3"/>
  <c r="F21" i="3"/>
  <c r="G20" i="3"/>
  <c r="F20" i="3"/>
  <c r="H20" i="3" s="1"/>
  <c r="G19" i="3"/>
  <c r="G22" i="3" s="1"/>
  <c r="F19" i="3"/>
  <c r="H19" i="3" s="1"/>
  <c r="G240" i="2"/>
  <c r="F240" i="2"/>
  <c r="H240" i="2" s="1"/>
  <c r="G239" i="2"/>
  <c r="F239" i="2"/>
  <c r="H239" i="2" s="1"/>
  <c r="G238" i="2"/>
  <c r="F238" i="2"/>
  <c r="H238" i="2" s="1"/>
  <c r="G237" i="2"/>
  <c r="F237" i="2"/>
  <c r="H237" i="2" s="1"/>
  <c r="G236" i="2"/>
  <c r="F236" i="2"/>
  <c r="H236" i="2" s="1"/>
  <c r="G235" i="2"/>
  <c r="F235" i="2"/>
  <c r="H235" i="2" s="1"/>
  <c r="G234" i="2"/>
  <c r="F234" i="2"/>
  <c r="H234" i="2" s="1"/>
  <c r="G233" i="2"/>
  <c r="F233" i="2"/>
  <c r="H233" i="2" s="1"/>
  <c r="G232" i="2"/>
  <c r="F232" i="2"/>
  <c r="H232" i="2" s="1"/>
  <c r="G231" i="2"/>
  <c r="F231" i="2"/>
  <c r="H231" i="2" s="1"/>
  <c r="G223" i="2"/>
  <c r="F223" i="2"/>
  <c r="H223" i="2" s="1"/>
  <c r="G222" i="2"/>
  <c r="F222" i="2"/>
  <c r="H222" i="2" s="1"/>
  <c r="G221" i="2"/>
  <c r="F221" i="2"/>
  <c r="H221" i="2" s="1"/>
  <c r="G220" i="2"/>
  <c r="F220" i="2"/>
  <c r="H220" i="2" s="1"/>
  <c r="G219" i="2"/>
  <c r="F219" i="2"/>
  <c r="H219" i="2" s="1"/>
  <c r="G218" i="2"/>
  <c r="F218" i="2"/>
  <c r="H218" i="2" s="1"/>
  <c r="G217" i="2"/>
  <c r="F217" i="2"/>
  <c r="H217" i="2" s="1"/>
  <c r="G216" i="2"/>
  <c r="F216" i="2"/>
  <c r="H216" i="2" s="1"/>
  <c r="G215" i="2"/>
  <c r="F215" i="2"/>
  <c r="H215" i="2" s="1"/>
  <c r="G207" i="2"/>
  <c r="F207" i="2"/>
  <c r="H207" i="2" s="1"/>
  <c r="G206" i="2"/>
  <c r="F206" i="2"/>
  <c r="H206" i="2" s="1"/>
  <c r="G205" i="2"/>
  <c r="F205" i="2"/>
  <c r="H205" i="2" s="1"/>
  <c r="G204" i="2"/>
  <c r="F204" i="2"/>
  <c r="H204" i="2" s="1"/>
  <c r="G203" i="2"/>
  <c r="F203" i="2"/>
  <c r="H203" i="2" s="1"/>
  <c r="G202" i="2"/>
  <c r="F202" i="2"/>
  <c r="H202" i="2" s="1"/>
  <c r="G201" i="2"/>
  <c r="F201" i="2"/>
  <c r="H201" i="2" s="1"/>
  <c r="G200" i="2"/>
  <c r="F200" i="2"/>
  <c r="H200" i="2" s="1"/>
  <c r="G199" i="2"/>
  <c r="F199" i="2"/>
  <c r="H199" i="2" s="1"/>
  <c r="G192" i="2"/>
  <c r="F192" i="2"/>
  <c r="H192" i="2" s="1"/>
  <c r="G191" i="2"/>
  <c r="F191" i="2"/>
  <c r="H191" i="2" s="1"/>
  <c r="G190" i="2"/>
  <c r="F190" i="2"/>
  <c r="H190" i="2" s="1"/>
  <c r="G189" i="2"/>
  <c r="F189" i="2"/>
  <c r="H189" i="2" s="1"/>
  <c r="G188" i="2"/>
  <c r="F188" i="2"/>
  <c r="H188" i="2" s="1"/>
  <c r="G180" i="2"/>
  <c r="F180" i="2"/>
  <c r="H180" i="2" s="1"/>
  <c r="G179" i="2"/>
  <c r="F179" i="2"/>
  <c r="H179" i="2" s="1"/>
  <c r="G178" i="2"/>
  <c r="F178" i="2"/>
  <c r="H178" i="2" s="1"/>
  <c r="G170" i="2"/>
  <c r="F170" i="2"/>
  <c r="H170" i="2" s="1"/>
  <c r="G169" i="2"/>
  <c r="F169" i="2"/>
  <c r="H169" i="2" s="1"/>
  <c r="G168" i="2"/>
  <c r="F168" i="2"/>
  <c r="H168" i="2" s="1"/>
  <c r="G167" i="2"/>
  <c r="F167" i="2"/>
  <c r="H167" i="2" s="1"/>
  <c r="G166" i="2"/>
  <c r="F166" i="2"/>
  <c r="H166" i="2" s="1"/>
  <c r="G165" i="2"/>
  <c r="F165" i="2"/>
  <c r="H165" i="2" s="1"/>
  <c r="G164" i="2"/>
  <c r="F164" i="2"/>
  <c r="H164" i="2" s="1"/>
  <c r="G156" i="2"/>
  <c r="F156" i="2"/>
  <c r="H156" i="2" s="1"/>
  <c r="G155" i="2"/>
  <c r="F155" i="2"/>
  <c r="H155" i="2" s="1"/>
  <c r="G154" i="2"/>
  <c r="F154" i="2"/>
  <c r="H154" i="2" s="1"/>
  <c r="G153" i="2"/>
  <c r="F153" i="2"/>
  <c r="H153" i="2" s="1"/>
  <c r="G152" i="2"/>
  <c r="F152" i="2"/>
  <c r="H152" i="2" s="1"/>
  <c r="G151" i="2"/>
  <c r="F151" i="2"/>
  <c r="H151" i="2" s="1"/>
  <c r="G150" i="2"/>
  <c r="F150" i="2"/>
  <c r="H150" i="2" s="1"/>
  <c r="G149" i="2"/>
  <c r="F149" i="2"/>
  <c r="H149" i="2" s="1"/>
  <c r="G148" i="2"/>
  <c r="F148" i="2"/>
  <c r="H148" i="2" s="1"/>
  <c r="G147" i="2"/>
  <c r="F147" i="2"/>
  <c r="H147" i="2" s="1"/>
  <c r="G146" i="2"/>
  <c r="F146" i="2"/>
  <c r="H146" i="2" s="1"/>
  <c r="G138" i="2"/>
  <c r="F138" i="2"/>
  <c r="H138" i="2" s="1"/>
  <c r="G137" i="2"/>
  <c r="F137" i="2"/>
  <c r="H137" i="2" s="1"/>
  <c r="G136" i="2"/>
  <c r="F136" i="2"/>
  <c r="H136" i="2" s="1"/>
  <c r="G135" i="2"/>
  <c r="F135" i="2"/>
  <c r="H135" i="2" s="1"/>
  <c r="G134" i="2"/>
  <c r="F134" i="2"/>
  <c r="H134" i="2" s="1"/>
  <c r="G133" i="2"/>
  <c r="F133" i="2"/>
  <c r="H133" i="2" s="1"/>
  <c r="G125" i="2"/>
  <c r="F125" i="2"/>
  <c r="H125" i="2" s="1"/>
  <c r="G124" i="2"/>
  <c r="F124" i="2"/>
  <c r="H124" i="2" s="1"/>
  <c r="G123" i="2"/>
  <c r="F123" i="2"/>
  <c r="H123" i="2" s="1"/>
  <c r="G122" i="2"/>
  <c r="F122" i="2"/>
  <c r="H122" i="2" s="1"/>
  <c r="G121" i="2"/>
  <c r="F121" i="2"/>
  <c r="H121" i="2" s="1"/>
  <c r="G120" i="2"/>
  <c r="F120" i="2"/>
  <c r="H120" i="2" s="1"/>
  <c r="G119" i="2"/>
  <c r="F119" i="2"/>
  <c r="H119" i="2" s="1"/>
  <c r="G118" i="2"/>
  <c r="F118" i="2"/>
  <c r="H118" i="2" s="1"/>
  <c r="G117" i="2"/>
  <c r="F117" i="2"/>
  <c r="H117" i="2" s="1"/>
  <c r="G109" i="2"/>
  <c r="F109" i="2"/>
  <c r="H109" i="2" s="1"/>
  <c r="G108" i="2"/>
  <c r="F108" i="2"/>
  <c r="H108" i="2" s="1"/>
  <c r="G107" i="2"/>
  <c r="F107" i="2"/>
  <c r="H107" i="2" s="1"/>
  <c r="G106" i="2"/>
  <c r="F106" i="2"/>
  <c r="H106" i="2" s="1"/>
  <c r="G105" i="2"/>
  <c r="F105" i="2"/>
  <c r="H105" i="2" s="1"/>
  <c r="G97" i="2"/>
  <c r="F97" i="2"/>
  <c r="H97" i="2" s="1"/>
  <c r="G96" i="2"/>
  <c r="F96" i="2"/>
  <c r="H96" i="2" s="1"/>
  <c r="G95" i="2"/>
  <c r="F95" i="2"/>
  <c r="H95" i="2" s="1"/>
  <c r="G94" i="2"/>
  <c r="F94" i="2"/>
  <c r="H94" i="2" s="1"/>
  <c r="G93" i="2"/>
  <c r="F93" i="2"/>
  <c r="H93" i="2" s="1"/>
  <c r="G92" i="2"/>
  <c r="F92" i="2"/>
  <c r="H92" i="2" s="1"/>
  <c r="G91" i="2"/>
  <c r="F91" i="2"/>
  <c r="H91" i="2" s="1"/>
  <c r="G90" i="2"/>
  <c r="F90" i="2"/>
  <c r="H90" i="2" s="1"/>
  <c r="G89" i="2"/>
  <c r="F89" i="2"/>
  <c r="H89" i="2" s="1"/>
  <c r="G81" i="2"/>
  <c r="F81" i="2"/>
  <c r="H81" i="2" s="1"/>
  <c r="G80" i="2"/>
  <c r="F80" i="2"/>
  <c r="H80" i="2" s="1"/>
  <c r="G79" i="2"/>
  <c r="F79" i="2"/>
  <c r="H79" i="2" s="1"/>
  <c r="G78" i="2"/>
  <c r="F78" i="2"/>
  <c r="H78" i="2" s="1"/>
  <c r="G77" i="2"/>
  <c r="F77" i="2"/>
  <c r="H77" i="2" s="1"/>
  <c r="G76" i="2"/>
  <c r="F76" i="2"/>
  <c r="H76" i="2" s="1"/>
  <c r="G75" i="2"/>
  <c r="F75" i="2"/>
  <c r="H75" i="2" s="1"/>
  <c r="G74" i="2"/>
  <c r="F74" i="2"/>
  <c r="H74" i="2" s="1"/>
  <c r="G66" i="2"/>
  <c r="F66" i="2"/>
  <c r="H66" i="2" s="1"/>
  <c r="G65" i="2"/>
  <c r="F65" i="2"/>
  <c r="H65" i="2" s="1"/>
  <c r="G57" i="2"/>
  <c r="F57" i="2"/>
  <c r="H57" i="2" s="1"/>
  <c r="G56" i="2"/>
  <c r="F56" i="2"/>
  <c r="H56" i="2" s="1"/>
  <c r="G55" i="2"/>
  <c r="F55" i="2"/>
  <c r="H55" i="2" s="1"/>
  <c r="G54" i="2"/>
  <c r="F54" i="2"/>
  <c r="H54" i="2" s="1"/>
  <c r="G53" i="2"/>
  <c r="F53" i="2"/>
  <c r="H53" i="2" s="1"/>
  <c r="G52" i="2"/>
  <c r="F52" i="2"/>
  <c r="H52" i="2" s="1"/>
  <c r="G51" i="2"/>
  <c r="F51" i="2"/>
  <c r="H51" i="2" s="1"/>
  <c r="G50" i="2"/>
  <c r="F50" i="2"/>
  <c r="H50" i="2" s="1"/>
  <c r="G43" i="2"/>
  <c r="F43" i="2"/>
  <c r="H43" i="2" s="1"/>
  <c r="G42" i="2"/>
  <c r="F42" i="2"/>
  <c r="H42" i="2" s="1"/>
  <c r="G41" i="2"/>
  <c r="F41" i="2"/>
  <c r="H41" i="2" s="1"/>
  <c r="G40" i="2"/>
  <c r="F40" i="2"/>
  <c r="H40" i="2" s="1"/>
  <c r="G39" i="2"/>
  <c r="F39" i="2"/>
  <c r="H39" i="2" s="1"/>
  <c r="G38" i="2"/>
  <c r="F38" i="2"/>
  <c r="H38" i="2" s="1"/>
  <c r="G37" i="2"/>
  <c r="F37" i="2"/>
  <c r="H37" i="2" s="1"/>
  <c r="G30" i="2"/>
  <c r="F30" i="2"/>
  <c r="H30" i="2" s="1"/>
  <c r="G29" i="2"/>
  <c r="F29" i="2"/>
  <c r="H29" i="2" s="1"/>
  <c r="G28" i="2"/>
  <c r="F28" i="2"/>
  <c r="H28" i="2" s="1"/>
  <c r="G27" i="2"/>
  <c r="F27" i="2"/>
  <c r="H27" i="2" s="1"/>
  <c r="G26" i="2"/>
  <c r="F26" i="2"/>
  <c r="H26" i="2" s="1"/>
  <c r="G25" i="2"/>
  <c r="F25" i="2"/>
  <c r="H25" i="2" s="1"/>
  <c r="G24" i="2"/>
  <c r="F24" i="2"/>
  <c r="H24" i="2" s="1"/>
  <c r="G23" i="2"/>
  <c r="F23" i="2"/>
  <c r="H23" i="2" s="1"/>
  <c r="G22" i="2"/>
  <c r="F22" i="2"/>
  <c r="H22" i="2" s="1"/>
  <c r="G21" i="2"/>
  <c r="F21" i="2"/>
  <c r="H21" i="2" s="1"/>
  <c r="G20" i="2"/>
  <c r="F20" i="2"/>
  <c r="H20" i="2" s="1"/>
  <c r="G19" i="2"/>
  <c r="F19" i="2"/>
  <c r="H19" i="2" s="1"/>
  <c r="G184" i="1"/>
  <c r="F184" i="1"/>
  <c r="H184" i="1" s="1"/>
  <c r="G183" i="1"/>
  <c r="F183" i="1"/>
  <c r="H183" i="1" s="1"/>
  <c r="G182" i="1"/>
  <c r="F182" i="1"/>
  <c r="H182" i="1" s="1"/>
  <c r="G181" i="1"/>
  <c r="F181" i="1"/>
  <c r="H181" i="1" s="1"/>
  <c r="G173" i="1"/>
  <c r="F173" i="1"/>
  <c r="H173" i="1" s="1"/>
  <c r="H172" i="1"/>
  <c r="G172" i="1"/>
  <c r="F172" i="1"/>
  <c r="G171" i="1"/>
  <c r="F171" i="1"/>
  <c r="H171" i="1" s="1"/>
  <c r="G170" i="1"/>
  <c r="F170" i="1"/>
  <c r="H170" i="1" s="1"/>
  <c r="G169" i="1"/>
  <c r="F169" i="1"/>
  <c r="H169" i="1" s="1"/>
  <c r="H168" i="1"/>
  <c r="G168" i="1"/>
  <c r="F168" i="1"/>
  <c r="G167" i="1"/>
  <c r="F167" i="1"/>
  <c r="H167" i="1" s="1"/>
  <c r="G159" i="1"/>
  <c r="F159" i="1"/>
  <c r="H159" i="1" s="1"/>
  <c r="G158" i="1"/>
  <c r="F158" i="1"/>
  <c r="H158" i="1" s="1"/>
  <c r="G157" i="1"/>
  <c r="F157" i="1"/>
  <c r="H157" i="1" s="1"/>
  <c r="G149" i="1"/>
  <c r="F149" i="1"/>
  <c r="H149" i="1" s="1"/>
  <c r="G148" i="1"/>
  <c r="F148" i="1"/>
  <c r="H148" i="1" s="1"/>
  <c r="H147" i="1"/>
  <c r="G147" i="1"/>
  <c r="F147" i="1"/>
  <c r="H146" i="1"/>
  <c r="G146" i="1"/>
  <c r="F146" i="1"/>
  <c r="G145" i="1"/>
  <c r="F145" i="1"/>
  <c r="H145" i="1" s="1"/>
  <c r="G144" i="1"/>
  <c r="G150" i="1" s="1"/>
  <c r="F144" i="1"/>
  <c r="H144" i="1" s="1"/>
  <c r="G136" i="1"/>
  <c r="F136" i="1"/>
  <c r="H136" i="1" s="1"/>
  <c r="G135" i="1"/>
  <c r="F135" i="1"/>
  <c r="H135" i="1" s="1"/>
  <c r="G134" i="1"/>
  <c r="F134" i="1"/>
  <c r="H134" i="1" s="1"/>
  <c r="G133" i="1"/>
  <c r="F133" i="1"/>
  <c r="H133" i="1" s="1"/>
  <c r="G132" i="1"/>
  <c r="F132" i="1"/>
  <c r="H132" i="1" s="1"/>
  <c r="G131" i="1"/>
  <c r="F131" i="1"/>
  <c r="H131" i="1" s="1"/>
  <c r="H130" i="1"/>
  <c r="G130" i="1"/>
  <c r="F130" i="1"/>
  <c r="H129" i="1"/>
  <c r="G129" i="1"/>
  <c r="G137" i="1" s="1"/>
  <c r="F129" i="1"/>
  <c r="H121" i="1"/>
  <c r="G121" i="1"/>
  <c r="F121" i="1"/>
  <c r="G120" i="1"/>
  <c r="G122" i="1" s="1"/>
  <c r="F120" i="1"/>
  <c r="H120" i="1" s="1"/>
  <c r="H122" i="1" s="1"/>
  <c r="G112" i="1"/>
  <c r="F112" i="1"/>
  <c r="H112" i="1" s="1"/>
  <c r="H111" i="1"/>
  <c r="G111" i="1"/>
  <c r="F111" i="1"/>
  <c r="G110" i="1"/>
  <c r="G113" i="1" s="1"/>
  <c r="F110" i="1"/>
  <c r="H110" i="1" s="1"/>
  <c r="G102" i="1"/>
  <c r="F102" i="1"/>
  <c r="H102" i="1" s="1"/>
  <c r="G101" i="1"/>
  <c r="F101" i="1"/>
  <c r="H101" i="1" s="1"/>
  <c r="G100" i="1"/>
  <c r="F100" i="1"/>
  <c r="H100" i="1" s="1"/>
  <c r="G92" i="1"/>
  <c r="F92" i="1"/>
  <c r="H92" i="1" s="1"/>
  <c r="G91" i="1"/>
  <c r="F91" i="1"/>
  <c r="H91" i="1" s="1"/>
  <c r="H90" i="1"/>
  <c r="G90" i="1"/>
  <c r="F90" i="1"/>
  <c r="H89" i="1"/>
  <c r="G89" i="1"/>
  <c r="F89" i="1"/>
  <c r="G88" i="1"/>
  <c r="F88" i="1"/>
  <c r="H88" i="1" s="1"/>
  <c r="G87" i="1"/>
  <c r="G93" i="1" s="1"/>
  <c r="F87" i="1"/>
  <c r="H87" i="1" s="1"/>
  <c r="G79" i="1"/>
  <c r="F79" i="1"/>
  <c r="H79" i="1" s="1"/>
  <c r="G78" i="1"/>
  <c r="F78" i="1"/>
  <c r="H78" i="1" s="1"/>
  <c r="G77" i="1"/>
  <c r="F77" i="1"/>
  <c r="H77" i="1" s="1"/>
  <c r="G76" i="1"/>
  <c r="F76" i="1"/>
  <c r="H76" i="1" s="1"/>
  <c r="G75" i="1"/>
  <c r="F75" i="1"/>
  <c r="H75" i="1" s="1"/>
  <c r="G74" i="1"/>
  <c r="F74" i="1"/>
  <c r="H74" i="1" s="1"/>
  <c r="H73" i="1"/>
  <c r="G73" i="1"/>
  <c r="F73" i="1"/>
  <c r="H72" i="1"/>
  <c r="G72" i="1"/>
  <c r="F72" i="1"/>
  <c r="G71" i="1"/>
  <c r="F71" i="1"/>
  <c r="H71" i="1" s="1"/>
  <c r="H63" i="1"/>
  <c r="G63" i="1"/>
  <c r="F63" i="1"/>
  <c r="G62" i="1"/>
  <c r="F62" i="1"/>
  <c r="H62" i="1" s="1"/>
  <c r="G61" i="1"/>
  <c r="F61" i="1"/>
  <c r="H61" i="1" s="1"/>
  <c r="H60" i="1"/>
  <c r="G60" i="1"/>
  <c r="F60" i="1"/>
  <c r="G59" i="1"/>
  <c r="F59" i="1"/>
  <c r="H59" i="1" s="1"/>
  <c r="G51" i="1"/>
  <c r="F51" i="1"/>
  <c r="H51" i="1" s="1"/>
  <c r="H50" i="1"/>
  <c r="G50" i="1"/>
  <c r="F50" i="1"/>
  <c r="G49" i="1"/>
  <c r="F49" i="1"/>
  <c r="H49" i="1" s="1"/>
  <c r="G48" i="1"/>
  <c r="F48" i="1"/>
  <c r="H48" i="1" s="1"/>
  <c r="H47" i="1"/>
  <c r="G47" i="1"/>
  <c r="F47" i="1"/>
  <c r="G46" i="1"/>
  <c r="F46" i="1"/>
  <c r="H46" i="1" s="1"/>
  <c r="G45" i="1"/>
  <c r="F45" i="1"/>
  <c r="H45" i="1" s="1"/>
  <c r="H38" i="1"/>
  <c r="G38" i="1"/>
  <c r="F38" i="1"/>
  <c r="G37" i="1"/>
  <c r="F37" i="1"/>
  <c r="H37" i="1" s="1"/>
  <c r="G36" i="1"/>
  <c r="F36" i="1"/>
  <c r="H36" i="1" s="1"/>
  <c r="G35" i="1"/>
  <c r="F35" i="1"/>
  <c r="H35" i="1" s="1"/>
  <c r="G34" i="1"/>
  <c r="F34" i="1"/>
  <c r="H34" i="1" s="1"/>
  <c r="G33" i="1"/>
  <c r="F33" i="1"/>
  <c r="H33" i="1" s="1"/>
  <c r="G32" i="1"/>
  <c r="F32" i="1"/>
  <c r="H32" i="1" s="1"/>
  <c r="G25" i="1"/>
  <c r="F25" i="1"/>
  <c r="H25" i="1" s="1"/>
  <c r="G24" i="1"/>
  <c r="F24" i="1"/>
  <c r="H24" i="1" s="1"/>
  <c r="H23" i="1"/>
  <c r="G23" i="1"/>
  <c r="F23" i="1"/>
  <c r="H22" i="1"/>
  <c r="G22" i="1"/>
  <c r="F22" i="1"/>
  <c r="G21" i="1"/>
  <c r="F21" i="1"/>
  <c r="H21" i="1" s="1"/>
  <c r="G20" i="1"/>
  <c r="F20" i="1"/>
  <c r="H20" i="1" s="1"/>
  <c r="G19" i="1"/>
  <c r="F19" i="1"/>
  <c r="H19" i="1" s="1"/>
  <c r="G180" i="4" l="1"/>
  <c r="H69" i="4"/>
  <c r="G69" i="4"/>
  <c r="G115" i="4"/>
  <c r="G129" i="4"/>
  <c r="G60" i="4"/>
  <c r="H105" i="4"/>
  <c r="H115" i="4"/>
  <c r="H142" i="4"/>
  <c r="H155" i="4"/>
  <c r="G44" i="4"/>
  <c r="G105" i="4"/>
  <c r="H25" i="4"/>
  <c r="G195" i="4"/>
  <c r="G25" i="4"/>
  <c r="G166" i="4"/>
  <c r="G157" i="2"/>
  <c r="H31" i="2"/>
  <c r="G171" i="2"/>
  <c r="G67" i="2"/>
  <c r="G58" i="2"/>
  <c r="H126" i="2"/>
  <c r="H157" i="2"/>
  <c r="H44" i="2"/>
  <c r="H67" i="2"/>
  <c r="G181" i="2"/>
  <c r="H193" i="2"/>
  <c r="H224" i="2"/>
  <c r="G31" i="2"/>
  <c r="G82" i="2"/>
  <c r="H171" i="2"/>
  <c r="G241" i="2"/>
  <c r="H82" i="2"/>
  <c r="G44" i="2"/>
  <c r="G98" i="2"/>
  <c r="G224" i="2"/>
  <c r="H241" i="2"/>
  <c r="H113" i="1"/>
  <c r="G26" i="1"/>
  <c r="G64" i="1"/>
  <c r="G39" i="1"/>
  <c r="G80" i="1"/>
  <c r="G103" i="1"/>
  <c r="G160" i="1"/>
  <c r="G52" i="1"/>
  <c r="H93" i="1"/>
  <c r="H150" i="1"/>
  <c r="G174" i="1"/>
  <c r="G185" i="1"/>
  <c r="H174" i="1"/>
  <c r="H80" i="1"/>
  <c r="H160" i="1"/>
  <c r="H58" i="2"/>
  <c r="H98" i="2"/>
  <c r="H110" i="2"/>
  <c r="H39" i="1"/>
  <c r="H103" i="1"/>
  <c r="H137" i="1"/>
  <c r="H26" i="1"/>
  <c r="H52" i="1"/>
  <c r="H64" i="1"/>
  <c r="H185" i="1"/>
  <c r="H139" i="2"/>
  <c r="G193" i="2"/>
  <c r="H208" i="2"/>
  <c r="H58" i="3"/>
  <c r="G94" i="3"/>
  <c r="H129" i="4"/>
  <c r="H180" i="4"/>
  <c r="H49" i="6"/>
  <c r="G91" i="4"/>
  <c r="G110" i="2"/>
  <c r="G139" i="2"/>
  <c r="G208" i="2"/>
  <c r="H22" i="3"/>
  <c r="G109" i="3" s="1"/>
  <c r="G58" i="3"/>
  <c r="H60" i="4"/>
  <c r="H91" i="4"/>
  <c r="G155" i="4"/>
  <c r="H22" i="6"/>
  <c r="G56" i="6" s="1"/>
  <c r="G54" i="6" s="1"/>
  <c r="G126" i="2"/>
  <c r="H181" i="2"/>
  <c r="G49" i="3"/>
  <c r="G105" i="3" s="1"/>
  <c r="H85" i="3"/>
  <c r="H103" i="3"/>
  <c r="H44" i="4"/>
  <c r="G142" i="4"/>
  <c r="H166" i="4"/>
  <c r="H195" i="4"/>
  <c r="G22" i="6"/>
  <c r="G52" i="6" s="1"/>
  <c r="G53" i="7"/>
  <c r="G51" i="7" s="1"/>
  <c r="G203" i="4" l="1"/>
  <c r="G249" i="2"/>
  <c r="G245" i="2"/>
  <c r="G107" i="3"/>
  <c r="G207" i="4"/>
  <c r="G205" i="4" s="1"/>
  <c r="G247" i="2" l="1"/>
</calcChain>
</file>

<file path=xl/sharedStrings.xml><?xml version="1.0" encoding="utf-8"?>
<sst xmlns="http://schemas.openxmlformats.org/spreadsheetml/2006/main" count="1766" uniqueCount="230">
  <si>
    <t>…………………………………………………………………
Nazwa i adres , NIP Wykonawcy)</t>
  </si>
  <si>
    <t>Formularz asortymentowo-cenowy</t>
  </si>
  <si>
    <r>
      <rPr>
        <b/>
        <i/>
        <sz val="12"/>
        <color rgb="FF000000"/>
        <rFont val="Calibri"/>
        <family val="2"/>
        <charset val="238"/>
      </rPr>
      <t xml:space="preserve">Zadanie 1
</t>
    </r>
    <r>
      <rPr>
        <b/>
        <u/>
        <sz val="12"/>
        <color rgb="FF000000"/>
        <rFont val="Calibri"/>
        <family val="2"/>
        <charset val="238"/>
      </rPr>
      <t xml:space="preserve">
Pojazdy nie wymagające serwisowania w Autoryzowanej Stacji Obsługi (ASO)
</t>
    </r>
    <r>
      <rPr>
        <sz val="12"/>
        <color rgb="FF000000"/>
        <rFont val="Calibri"/>
        <family val="2"/>
        <charset val="238"/>
      </rPr>
      <t xml:space="preserve">
</t>
    </r>
  </si>
  <si>
    <t>KIA SPORTAGE o nr rejestracyjnym: OP 6492F</t>
  </si>
  <si>
    <t>Lp</t>
  </si>
  <si>
    <t>Przedmiot zamówienia</t>
  </si>
  <si>
    <t>Szacowana ilość w trakcie trwania umowy</t>
  </si>
  <si>
    <t>Cena jednostkowa netto [PLN]</t>
  </si>
  <si>
    <t>Cena jednostkowa brutto [PLN]</t>
  </si>
  <si>
    <t>Wartość netto [PLN]</t>
  </si>
  <si>
    <t>Wartość brutto [PLN]</t>
  </si>
  <si>
    <t>I</t>
  </si>
  <si>
    <t>II</t>
  </si>
  <si>
    <t>III</t>
  </si>
  <si>
    <t>IV</t>
  </si>
  <si>
    <t>V</t>
  </si>
  <si>
    <t>VI</t>
  </si>
  <si>
    <t>VII</t>
  </si>
  <si>
    <t>1.</t>
  </si>
  <si>
    <t>Przegląd okresowy (wymiana oleju w silniku wraz z filtrami)</t>
  </si>
  <si>
    <t>2.</t>
  </si>
  <si>
    <t>Odpowietrzenie układu hamulcowego</t>
  </si>
  <si>
    <t>3.</t>
  </si>
  <si>
    <t>Kontrola i regulacja geometrii zawieszenia</t>
  </si>
  <si>
    <t>4.</t>
  </si>
  <si>
    <t xml:space="preserve">Przegląd i serwis klimatyzacji </t>
  </si>
  <si>
    <t>5.</t>
  </si>
  <si>
    <t>Wymiana klocków hamulcowych osi przedniej</t>
  </si>
  <si>
    <t>6.</t>
  </si>
  <si>
    <t>Wymiana klocków hamulcowych osi tylnej</t>
  </si>
  <si>
    <t>7.</t>
  </si>
  <si>
    <t>Koszt roboczogodziny (1 rbh)</t>
  </si>
  <si>
    <t>RAZEM</t>
  </si>
  <si>
    <t>LAND ROVER FREELANDER o nr rejestracyjnym OP 0337J</t>
  </si>
  <si>
    <t>Wymiana bębnów, szczęk hamulcowych, cylinderków - osi tylnej</t>
  </si>
  <si>
    <t>Wymiana tarcz +  klocków hamulcowych osi przedniej</t>
  </si>
  <si>
    <t>Volkswagen Transporter o nr rejestracyjnym OP 9791J</t>
  </si>
  <si>
    <t>Wymiana końcówek drążków kierowniczych</t>
  </si>
  <si>
    <t>Wymiana tarcz + klocków hamulcowych osi przedniej</t>
  </si>
  <si>
    <t>Wymiana tarcz + klocków hamulcowych osi tylnej</t>
  </si>
  <si>
    <t>Wymiana gum drążków stabilizatora osi przedniej</t>
  </si>
  <si>
    <t>Citroen Xsara o nr rejestracyjnym OP 39374</t>
  </si>
  <si>
    <t>Wymiana siłownika podnoszenia maski</t>
  </si>
  <si>
    <t>Wymiana zabezpieczenia mocowania akumulatora</t>
  </si>
  <si>
    <t>Fiat Ducato o nr rejestracyjnym OP 9792J</t>
  </si>
  <si>
    <t>Wymiana amortyzatorów osi przedniej</t>
  </si>
  <si>
    <t>8.</t>
  </si>
  <si>
    <t>Wymiana rozrządu kpl.</t>
  </si>
  <si>
    <t>9.</t>
  </si>
  <si>
    <t>Volkswagen Caravelle o nr rejestracyjnym OP 9793J</t>
  </si>
  <si>
    <t>Wymiana filtra kabinowego</t>
  </si>
  <si>
    <t>Lublin 3 o nr rejestracyjnym OP 39226</t>
  </si>
  <si>
    <t>Peugeot Boxer o nr rejestracyjnym OP 9807J</t>
  </si>
  <si>
    <t>Dacia Duster o nr rejestracyjnym OP 7267E</t>
  </si>
  <si>
    <t>Volkswagen Transporter o nr rejestracyjnym OP 45264</t>
  </si>
  <si>
    <t>Wymiana tulei + wahaczy osi przedniej</t>
  </si>
  <si>
    <t>Wymiana amortyzatorów osi tylnej</t>
  </si>
  <si>
    <t>Wymiana sworzni zwrotnicy kpl.</t>
  </si>
  <si>
    <t>Dacia Duster o nr rejestracyjnym OP 7268E</t>
  </si>
  <si>
    <t>Przegląd i naprawa układu zawieszenia</t>
  </si>
  <si>
    <t>Volkswagen Transporter o nr rejestracyjnym OP 45265</t>
  </si>
  <si>
    <t>Volkswagen Transporter o nr rejestracyjnym OP 0313K</t>
  </si>
  <si>
    <t>Wymiana zamka i klamki drzwi bocznych przesuwnych</t>
  </si>
  <si>
    <t>Land Rover Freelander o nr rejestracyjnym DW 9554J</t>
  </si>
  <si>
    <t>Przegląd okresowy (wymiana oleju w silniku wraz z filtrami oleju, powietrza, kabinowym, paliwa)</t>
  </si>
  <si>
    <t>Łączna kwota netto dla zadania 1</t>
  </si>
  <si>
    <t>VAT</t>
  </si>
  <si>
    <t>Łączna kwota brutto dla zadania 1</t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</si>
  <si>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…………………………………………………………………………..
</t>
    </r>
    <r>
      <rPr>
        <sz val="7"/>
        <color rgb="FF000000"/>
        <rFont val="Calibri"/>
        <family val="2"/>
        <charset val="238"/>
      </rPr>
      <t>(miejscowość, data)</t>
    </r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</si>
  <si>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…………………………………………………………………………..
</t>
    </r>
    <r>
      <rPr>
        <sz val="7"/>
        <color rgb="FF000000"/>
        <rFont val="Calibri"/>
        <family val="2"/>
        <charset val="238"/>
      </rPr>
      <t>(imię, nazwisko oraz podpis upoważnionego przedstawiciela Wykonawcy)</t>
    </r>
  </si>
  <si>
    <t>UWAGA całkowitą kwotę netto i brutto należy przenieść do Formularza Oferty-zał.nr 1</t>
  </si>
  <si>
    <r>
      <rPr>
        <b/>
        <i/>
        <sz val="12"/>
        <color rgb="FF000000"/>
        <rFont val="Calibri"/>
        <family val="2"/>
        <charset val="238"/>
      </rPr>
      <t xml:space="preserve">Zadanie 2
</t>
    </r>
    <r>
      <rPr>
        <b/>
        <u/>
        <sz val="12"/>
        <color rgb="FF000000"/>
        <rFont val="Calibri"/>
        <family val="2"/>
        <charset val="238"/>
      </rPr>
      <t xml:space="preserve">
Pojazdy nie wymagające serwisowania w Autoryzowanej Stacji Obsługi (ASO)
</t>
    </r>
    <r>
      <rPr>
        <sz val="12"/>
        <color rgb="FF000000"/>
        <rFont val="Calibri"/>
        <family val="2"/>
        <charset val="238"/>
      </rPr>
      <t xml:space="preserve">
</t>
    </r>
  </si>
  <si>
    <t>Mitshubishi L200 o nr rejestracyjnym: SG 0023G</t>
  </si>
  <si>
    <t>Naprawa napędu przedniego</t>
  </si>
  <si>
    <t>Wymiana resorów osi tylnej</t>
  </si>
  <si>
    <t>Usunięcie wycieku płynu z układu ogrzewania - wymiana chłodniczki</t>
  </si>
  <si>
    <t>Wymiana oleju w tylnym moście oraz skrzyni biegów</t>
  </si>
  <si>
    <t>10.</t>
  </si>
  <si>
    <t>11.</t>
  </si>
  <si>
    <t>12.</t>
  </si>
  <si>
    <t>Skoda Fabia o nr rejestracyjnym SG 3478C</t>
  </si>
  <si>
    <t>Konserwacja i przegląd systemu alarmowego</t>
  </si>
  <si>
    <t>Chevrolet Aveo o nr rejestracyjnym SG 95617</t>
  </si>
  <si>
    <t xml:space="preserve">Naprawa układu wydechowego - wymiana tłumika środkowego, tylnego </t>
  </si>
  <si>
    <t>Wymiana wahaczy</t>
  </si>
  <si>
    <t>Peugeot 107 o nr rejestracyjnym SG 8870A</t>
  </si>
  <si>
    <t>Skoda Roomster o nr rejestracyjnym SG 6248A</t>
  </si>
  <si>
    <t>Naprawa/wymiana silnika dmuchawy (nawiewu)</t>
  </si>
  <si>
    <t>Skoda Roomster o nr rejestracyjnym SG 6251A</t>
  </si>
  <si>
    <t>Wymiana akumulatora</t>
  </si>
  <si>
    <t>Wymiana pasków osprzętu silnika (klinowe, wielorowkowe)</t>
  </si>
  <si>
    <t>Wymiana tarcz +klocków hamulcowych osi przedniej</t>
  </si>
  <si>
    <t>Volkswagen Transporter o nr rejestracyjnym SG 98325</t>
  </si>
  <si>
    <t>Wymiana uszczelki pod głowicą</t>
  </si>
  <si>
    <t>Skoda Fabia o nr rejestracyjnym SG 4638T</t>
  </si>
  <si>
    <t>Serwis klimatyzacji</t>
  </si>
  <si>
    <t>Naprawa pompki spryskiwacza szyb</t>
  </si>
  <si>
    <t>Naprawa dmuchawy ogrzewania</t>
  </si>
  <si>
    <t>Volkswagen Transporter o nr rejestracyjnym SG 98324</t>
  </si>
  <si>
    <t>Wymiana łączników stabilizatora osi przedniej kpl.</t>
  </si>
  <si>
    <t>Wulkanizacja opony 1 szt.</t>
  </si>
  <si>
    <t>Volkswagen Transporter o nr rejestracyjnym SG 69476</t>
  </si>
  <si>
    <t>Naprawa/wymiana pompki spryskiwacza szyby tylnej</t>
  </si>
  <si>
    <t>Wymiana amortyzatorów kpl.</t>
  </si>
  <si>
    <t>Naprawa układu wspomagania kierownicy</t>
  </si>
  <si>
    <t>Volkswagen Transporter o nr rejestracyjnym SG (Rudziniec)</t>
  </si>
  <si>
    <t>Wymiana wahaczy osi przedniej</t>
  </si>
  <si>
    <t>Fiat Seicento o nr rejestracyjnym SG 65320</t>
  </si>
  <si>
    <t>Skoda Rapid nr rejestracyjnym SG 6832R</t>
  </si>
  <si>
    <t>Skoda Rapid nr rejestracyjnym SG 2237T</t>
  </si>
  <si>
    <t>Wymiana płynów eksploatacyjnych, filtrów: paliwa, powietrza, kabinowego)</t>
  </si>
  <si>
    <t xml:space="preserve">Wymiana klocków hamulcowych osi przedniej i tarcz hamulcowych oraz wymiana hamulców tylnych kompletnych (bębnowych) </t>
  </si>
  <si>
    <t>Wymiana płynów eksploatacyjnych i filtrów kpl.</t>
  </si>
  <si>
    <t>Skoda Rapid nr rejestracyjnym SG 2238T</t>
  </si>
  <si>
    <t>Wymiana klocków hamulcowych osi przedniej i tarcz hamulcowych oraz wymiana klocków i tarcz hamulcowych tylnych</t>
  </si>
  <si>
    <t>Mitshubishi L200 o nr rejestracyjnym: SG 3851M</t>
  </si>
  <si>
    <t>Wymiana klocków hamulcowych osi przedniej+wymiana tarczy hamulcowych</t>
  </si>
  <si>
    <t>Wymiana klocków hamulcowych osi tylnej+wymiana bębnów</t>
  </si>
  <si>
    <t>Łączna kwota netto dla zadania 2</t>
  </si>
  <si>
    <t>Łączna kwota brutto dla zadania 2</t>
  </si>
  <si>
    <r>
      <rPr>
        <b/>
        <i/>
        <sz val="12"/>
        <color rgb="FF000000"/>
        <rFont val="Calibri"/>
        <family val="2"/>
        <charset val="238"/>
      </rPr>
      <t xml:space="preserve">Zadanie 3
</t>
    </r>
    <r>
      <rPr>
        <b/>
        <u/>
        <sz val="12"/>
        <color rgb="FF000000"/>
        <rFont val="Calibri"/>
        <family val="2"/>
        <charset val="238"/>
      </rPr>
      <t xml:space="preserve">
Pojazdy wymagające serwisowania w Autoryzowanej Stacji Obsługi (ASO)
</t>
    </r>
  </si>
  <si>
    <t>Hyundai Tucson o nr rejestracyjnym WE 094UY</t>
  </si>
  <si>
    <t>Przegląd okresowy gwarancyjny z wymianą filtrów, oleju</t>
  </si>
  <si>
    <t>Hyundai Tucson o nr rejestracyjnym WE 620UY</t>
  </si>
  <si>
    <t>Hyundai Tucson o nr rejestracyjnym WE 218UY</t>
  </si>
  <si>
    <t>Hyundai Tucson o nr rejestracyjnym WE 370UY</t>
  </si>
  <si>
    <t>Hyundai Tucson o nr rejestracyjnym WE 464UY</t>
  </si>
  <si>
    <t>Hyundai Tucson o nr rejestracyjnym WE 045UY</t>
  </si>
  <si>
    <t>Hyundai Tucson o nr rejestracyjnym WE 720UY</t>
  </si>
  <si>
    <t>Hyundai Tucson o nr rejestracyjnym WE 708UY</t>
  </si>
  <si>
    <t>Hyundai Tucson o nr rejestracyjnym WE 054UY</t>
  </si>
  <si>
    <t>Hyundai Tucson o nr rejestracyjnym WE 602UY</t>
  </si>
  <si>
    <t>Łączna kwota netto dla zadania 3</t>
  </si>
  <si>
    <t>Łączna kwota brutto dla zadania 3</t>
  </si>
  <si>
    <r>
      <rPr>
        <b/>
        <i/>
        <sz val="12"/>
        <color rgb="FF000000"/>
        <rFont val="Calibri"/>
        <family val="2"/>
        <charset val="238"/>
      </rPr>
      <t xml:space="preserve">Zadanie 4
</t>
    </r>
    <r>
      <rPr>
        <b/>
        <u/>
        <sz val="12"/>
        <color rgb="FF000000"/>
        <rFont val="Calibri"/>
        <family val="2"/>
        <charset val="238"/>
      </rPr>
      <t xml:space="preserve">
Pojazdy nie wymagające serwisowania w Autoryzowanej Stacji Obsługi (ASO)
</t>
    </r>
    <r>
      <rPr>
        <sz val="12"/>
        <color rgb="FF000000"/>
        <rFont val="Calibri"/>
        <family val="2"/>
        <charset val="238"/>
      </rPr>
      <t xml:space="preserve">
</t>
    </r>
  </si>
  <si>
    <t>Fiat Doblo o nr rejestracyjnym: SG 75816</t>
  </si>
  <si>
    <t>Przegląd okresowy (wymiana oleju w silniku wraz z filtrami- oleju, paliwa, powietrza)</t>
  </si>
  <si>
    <t>Wymiana miski olejowej</t>
  </si>
  <si>
    <t>Naprawa mechanizmu elektrycznego otwierania przedniej szyby - strona prawa</t>
  </si>
  <si>
    <t>Naprawa/wymiana mechanizmu tylnej wycieraczki</t>
  </si>
  <si>
    <t>Wymiana przedniej szyby</t>
  </si>
  <si>
    <t>Volkswagen Transporter o nr rejestracyjnym SG 98326</t>
  </si>
  <si>
    <t>Wymiana filtrów paliwa powietrza</t>
  </si>
  <si>
    <t>Wymiana płynów: chłodniczego, hamulcowego</t>
  </si>
  <si>
    <t>Wymiana szczęk hamulcowych osi tylnej</t>
  </si>
  <si>
    <t>Wymiana czujnika temperatury płynu chłodniczego</t>
  </si>
  <si>
    <t>Wymiana 2szt. opon letnich</t>
  </si>
  <si>
    <t>wymiana lampy tylnej prawej</t>
  </si>
  <si>
    <t>Naprawa wulkanizacyjna opony 1szt.</t>
  </si>
  <si>
    <t>Naprawa blacharsko-lakiernicza drzwi tylnych,progu, blotnika</t>
  </si>
  <si>
    <t>13.</t>
  </si>
  <si>
    <t>Land Rover Freelander o nr rejestracyjnym SG 21068</t>
  </si>
  <si>
    <t>Wymiana końcówek drążków kierowniczych kpl.</t>
  </si>
  <si>
    <t>Wymiana szczęk, bębnów osi tylnej kpl.</t>
  </si>
  <si>
    <t>Wymiana filtrów powietrza, kabinowy</t>
  </si>
  <si>
    <t>Wymiana tarczy kotwicznej prawy przód</t>
  </si>
  <si>
    <t>Wymiana łącznika drążka + gumy drążka osi przedniej</t>
  </si>
  <si>
    <t>Volkswagen Transporter o nr rejestracyjnym SG 98323</t>
  </si>
  <si>
    <t>Regeneracja - wymiana turbiny</t>
  </si>
  <si>
    <t>Nissan Pick-up o nr rejestracyjnym SG 96783</t>
  </si>
  <si>
    <t>Wymiana świec żarowych</t>
  </si>
  <si>
    <t>ustalenie przyczyn nierównomiernej pracy silnika</t>
  </si>
  <si>
    <t>sprawdzenie układu hamulcowego</t>
  </si>
  <si>
    <t>Wymiana uszkodzonych elementów układu wydechowego</t>
  </si>
  <si>
    <t>wymiana tulei, przegóbów osi przedniej</t>
  </si>
  <si>
    <t>wymiana regulatora napięcia, akumulatora</t>
  </si>
  <si>
    <t>Ustawienie zbieżności kół</t>
  </si>
  <si>
    <t>wymiana osłon chlapachy - przód, tył</t>
  </si>
  <si>
    <t>14.</t>
  </si>
  <si>
    <t>15.</t>
  </si>
  <si>
    <t>16.</t>
  </si>
  <si>
    <t>Fiat Panda o nr rejestracyjnym SG 1642A</t>
  </si>
  <si>
    <t>Wymiana elementów układu wydechowego</t>
  </si>
  <si>
    <t>Fiat Panda o nr rejestracyjnym SG 1643H</t>
  </si>
  <si>
    <t>Zakup i wymiana kpl. Opon 155/80/13</t>
  </si>
  <si>
    <t>Volkswagen Transporter o nr rejestracyjnym SG 84458</t>
  </si>
  <si>
    <t>Naprawa zawieszenia osi tylnej i przedniej</t>
  </si>
  <si>
    <t>Naprawa oswietlenia pojazdu</t>
  </si>
  <si>
    <t>Volkswagen Transporter o nr rejestracyjnym SG 84459</t>
  </si>
  <si>
    <t>Mitshubishi L200 o nr rejestracyjnym SG 0024G</t>
  </si>
  <si>
    <t>Peugeot 107 o nr rejestracyjnym SG8872A</t>
  </si>
  <si>
    <t>naprawa/wymiana centralnego zamka</t>
  </si>
  <si>
    <t>Toyota RAV-4 nr rejestracyjnym SG 90172</t>
  </si>
  <si>
    <t>Wymiana wycieraczek</t>
  </si>
  <si>
    <t>Wymiana klocków hamulcowych osi przedniej + tylnej</t>
  </si>
  <si>
    <t>Skoda Rapid nr rejestracyjnym SG 9615V</t>
  </si>
  <si>
    <t>Wymiana oleju w silniku oraz filtrów: oleju, powietrza, kabinowego)</t>
  </si>
  <si>
    <t>Sprawdzenie stanu hamulców: klocków i tarcz (ewentualna wymiana)</t>
  </si>
  <si>
    <t>Sprawdzenie stanu akumulatora</t>
  </si>
  <si>
    <t>Wymiana płynu chłodzącego</t>
  </si>
  <si>
    <t>Wymiana kompletnego rozrządu wraz z pompą wody</t>
  </si>
  <si>
    <t>Przegląd klimatyzacji (uzupełnienie czynnika, ozonowanie kabiny)</t>
  </si>
  <si>
    <t>Łączna kwota netto dla zadania 4</t>
  </si>
  <si>
    <t>Łączna kwota brutto dla zadania 4</t>
  </si>
  <si>
    <r>
      <rPr>
        <b/>
        <i/>
        <sz val="12"/>
        <color rgb="FF000000"/>
        <rFont val="Calibri"/>
        <family val="2"/>
        <charset val="238"/>
      </rPr>
      <t xml:space="preserve">Zadanie 5
</t>
    </r>
    <r>
      <rPr>
        <b/>
        <u/>
        <sz val="12"/>
        <color rgb="FF000000"/>
        <rFont val="Calibri"/>
        <family val="2"/>
        <charset val="238"/>
      </rPr>
      <t xml:space="preserve">
Pojazdy wymagające serwisowania w Autoryzowanej Stacji Obsługi (ASO)
</t>
    </r>
  </si>
  <si>
    <t>Peugeot 3008 o nr rejestracyjnym SG 7864U</t>
  </si>
  <si>
    <t>Peugeot 3008 o nr rejestracyjnym SG 7946U</t>
  </si>
  <si>
    <t>Łączna kwota netto dla zadania 6</t>
  </si>
  <si>
    <t>Łączna kwota brutto dla zadania 6</t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</si>
  <si>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
</t>
    </r>
    <r>
      <rPr>
        <sz val="7"/>
        <color rgb="FF000000"/>
        <rFont val="Calibri"/>
        <family val="2"/>
        <charset val="238"/>
      </rPr>
      <t>Nazwa i adres , NIP Wykonawcy)</t>
    </r>
  </si>
  <si>
    <r>
      <rPr>
        <b/>
        <i/>
        <sz val="12"/>
        <color rgb="FF000000"/>
        <rFont val="Calibri"/>
        <family val="2"/>
        <charset val="238"/>
      </rPr>
      <t xml:space="preserve">Zadanie 6
</t>
    </r>
    <r>
      <rPr>
        <b/>
        <u/>
        <sz val="12"/>
        <color rgb="FF000000"/>
        <rFont val="Calibri"/>
        <family val="2"/>
        <charset val="238"/>
      </rPr>
      <t xml:space="preserve">
Pojazdy wymagające serwisowania w Autoryzowanej Stacji Obsługi (ASO)
</t>
    </r>
  </si>
  <si>
    <t>Dacia Duster o nr rejestracyjnym SG 5990U</t>
  </si>
  <si>
    <t>Wartość netto [PLN] (kol.4xkol.5)</t>
  </si>
  <si>
    <t>Wartość brutto [PLN] (kol.4xkol.5+VAT)</t>
  </si>
  <si>
    <t>Przegląd okresowy gwarancyjny,</t>
  </si>
  <si>
    <t>Dacia Duster o nr rejestracyjnym SG 5991U</t>
  </si>
  <si>
    <t xml:space="preserve">Przegląd okresowy gwarancyjny, </t>
  </si>
  <si>
    <t>Dacia Duster o nr rejestracyjnym SG 5992U</t>
  </si>
  <si>
    <t>Dacia Duster o nr rejestracyjnym SG 6632U</t>
  </si>
  <si>
    <r>
      <rPr>
        <b/>
        <i/>
        <sz val="12"/>
        <color rgb="FF000000"/>
        <rFont val="Calibri"/>
        <family val="2"/>
        <charset val="238"/>
      </rPr>
      <t xml:space="preserve">Zadanie 7
</t>
    </r>
    <r>
      <rPr>
        <b/>
        <u/>
        <sz val="12"/>
        <color rgb="FF000000"/>
        <rFont val="Calibri"/>
        <family val="2"/>
        <charset val="238"/>
      </rPr>
      <t xml:space="preserve">
Pojazdy nie wymagające serwisowania w Autoryzowanej Stacji Obsługi (ASO)
</t>
    </r>
  </si>
  <si>
    <t>Peugeot 107 o nr rejestracyjnym SG 8871A</t>
  </si>
  <si>
    <t xml:space="preserve">Wartość netto [PLN] </t>
  </si>
  <si>
    <t xml:space="preserve">Wartość brutto [PLN] </t>
  </si>
  <si>
    <t>Fiat Panda o nr rejestracyjnym SG 6275J</t>
  </si>
  <si>
    <t>Fiat Panda o nr rejestracyjnym SG 6248 J</t>
  </si>
  <si>
    <t>Suzuki Jimny o nr rejestracyjnym SG 2317K</t>
  </si>
  <si>
    <t>Wymiana przedniej szyby (odpryski)</t>
  </si>
  <si>
    <t>Łączna kwota netto dla zadania 7</t>
  </si>
  <si>
    <t>Łączna kwota brutto dla zadania 7</t>
  </si>
  <si>
    <t xml:space="preserve">Wymiana podpory wału napędowego  </t>
  </si>
  <si>
    <t xml:space="preserve">Wymiana klocków hamulcowych osi przedniej i tylnej </t>
  </si>
  <si>
    <t xml:space="preserve">Diagnostyka wycieków olejów z silnika </t>
  </si>
  <si>
    <t>Przegląd wyciągarki wraz z nasmarowaniem.</t>
  </si>
  <si>
    <t xml:space="preserve">Wymiana linki hamulca ręcznego </t>
  </si>
  <si>
    <t>Diagnostyka układu zawieszenia</t>
  </si>
  <si>
    <t xml:space="preserve"> wymiana klosza lampy tylnej</t>
  </si>
  <si>
    <t xml:space="preserve">Naprawa linki hamulca ręcznego </t>
  </si>
  <si>
    <t>Diagnostyka usterki układu kierowniczego</t>
  </si>
  <si>
    <t>Diagnostyka  układu zawieszenia</t>
  </si>
  <si>
    <t xml:space="preserve">Diagnostyka pracy silnika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</si>
</sst>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4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5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b/>
      <sz val="5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EEBF7"/>
        <bgColor rgb="FFF2F2F2"/>
      </patternFill>
    </fill>
    <fill>
      <patternFill patternType="solid">
        <fgColor rgb="FFD6DCE5"/>
        <bgColor rgb="FFDEEBF7"/>
      </patternFill>
    </fill>
    <fill>
      <patternFill patternType="solid">
        <fgColor rgb="FFFBE5D6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BFBFBF"/>
        <bgColor rgb="FFD6DCE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5" fillId="5" borderId="5" xfId="0" applyFont="1" applyFill="1" applyBorder="1" applyAlignment="1">
      <alignment horizontal="right"/>
    </xf>
    <xf numFmtId="164" fontId="5" fillId="5" borderId="6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/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1" fillId="5" borderId="5" xfId="0" applyFont="1" applyFill="1" applyBorder="1" applyAlignment="1">
      <alignment horizontal="right"/>
    </xf>
    <xf numFmtId="164" fontId="11" fillId="5" borderId="6" xfId="0" applyNumberFormat="1" applyFont="1" applyFill="1" applyBorder="1" applyAlignment="1">
      <alignment horizontal="center"/>
    </xf>
    <xf numFmtId="164" fontId="11" fillId="5" borderId="7" xfId="0" applyNumberFormat="1" applyFont="1" applyFill="1" applyBorder="1" applyAlignment="1">
      <alignment horizontal="center"/>
    </xf>
    <xf numFmtId="0" fontId="0" fillId="0" borderId="0" xfId="0" applyFont="1"/>
    <xf numFmtId="164" fontId="0" fillId="0" borderId="9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/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0" fontId="0" fillId="0" borderId="0" xfId="0"/>
    <xf numFmtId="0" fontId="7" fillId="7" borderId="2" xfId="0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9" fillId="5" borderId="10" xfId="0" applyFont="1" applyFill="1" applyBorder="1" applyAlignment="1">
      <alignment horizontal="center" vertical="center"/>
    </xf>
    <xf numFmtId="164" fontId="9" fillId="6" borderId="1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9" fillId="6" borderId="12" xfId="0" applyNumberFormat="1" applyFont="1" applyFill="1" applyBorder="1" applyAlignment="1">
      <alignment horizontal="center" vertical="center"/>
    </xf>
    <xf numFmtId="164" fontId="9" fillId="6" borderId="13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</cellXfs>
  <cellStyles count="1">
    <cellStyle name="Normalny" xfId="0" builtinId="0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DEEBF7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11"/>
  <sheetViews>
    <sheetView tabSelected="1" topLeftCell="A133" zoomScale="80" zoomScaleNormal="80" workbookViewId="0">
      <selection activeCell="D176" sqref="D176"/>
    </sheetView>
  </sheetViews>
  <sheetFormatPr defaultRowHeight="15" x14ac:dyDescent="0.25"/>
  <cols>
    <col min="1" max="1" width="3.28515625" customWidth="1"/>
    <col min="2" max="2" width="5.28515625" customWidth="1"/>
    <col min="3" max="3" width="69.5703125" customWidth="1"/>
    <col min="4" max="4" width="22.85546875" customWidth="1"/>
    <col min="5" max="5" width="18.85546875" customWidth="1"/>
    <col min="6" max="6" width="18" customWidth="1"/>
    <col min="7" max="7" width="14" customWidth="1"/>
    <col min="8" max="8" width="16" customWidth="1"/>
    <col min="9" max="1025" width="8.7109375" customWidth="1"/>
  </cols>
  <sheetData>
    <row r="1" spans="2:8" ht="14.45" customHeight="1" x14ac:dyDescent="0.25">
      <c r="B1" s="57" t="s">
        <v>0</v>
      </c>
      <c r="C1" s="57"/>
      <c r="D1" s="58"/>
      <c r="E1" s="58"/>
      <c r="F1" s="58"/>
      <c r="G1" s="58"/>
      <c r="H1" s="58"/>
    </row>
    <row r="2" spans="2:8" x14ac:dyDescent="0.25">
      <c r="B2" s="57"/>
      <c r="C2" s="57"/>
      <c r="D2" s="58"/>
      <c r="E2" s="58"/>
      <c r="F2" s="58"/>
      <c r="G2" s="58"/>
      <c r="H2" s="58"/>
    </row>
    <row r="3" spans="2:8" x14ac:dyDescent="0.25">
      <c r="B3" s="57"/>
      <c r="C3" s="57"/>
      <c r="D3" s="58"/>
      <c r="E3" s="58"/>
      <c r="F3" s="58"/>
      <c r="G3" s="58"/>
      <c r="H3" s="58"/>
    </row>
    <row r="4" spans="2:8" x14ac:dyDescent="0.25">
      <c r="B4" s="57"/>
      <c r="C4" s="57"/>
      <c r="D4" s="58"/>
      <c r="E4" s="58"/>
      <c r="F4" s="58"/>
      <c r="G4" s="58"/>
      <c r="H4" s="58"/>
    </row>
    <row r="5" spans="2:8" x14ac:dyDescent="0.25">
      <c r="B5" s="57"/>
      <c r="C5" s="57"/>
      <c r="D5" s="58"/>
      <c r="E5" s="58"/>
      <c r="F5" s="58"/>
      <c r="G5" s="58"/>
      <c r="H5" s="58"/>
    </row>
    <row r="6" spans="2:8" x14ac:dyDescent="0.25">
      <c r="B6" s="57"/>
      <c r="C6" s="57"/>
      <c r="D6" s="58"/>
      <c r="E6" s="58"/>
      <c r="F6" s="58"/>
      <c r="G6" s="58"/>
      <c r="H6" s="58"/>
    </row>
    <row r="7" spans="2:8" ht="21" customHeight="1" x14ac:dyDescent="0.25">
      <c r="B7" s="59" t="s">
        <v>1</v>
      </c>
      <c r="C7" s="59"/>
      <c r="D7" s="59"/>
      <c r="E7" s="59"/>
      <c r="F7" s="59"/>
      <c r="G7" s="59"/>
      <c r="H7" s="59"/>
    </row>
    <row r="8" spans="2:8" x14ac:dyDescent="0.25">
      <c r="B8" s="59"/>
      <c r="C8" s="59"/>
      <c r="D8" s="59"/>
      <c r="E8" s="59"/>
      <c r="F8" s="59"/>
      <c r="G8" s="59"/>
      <c r="H8" s="59"/>
    </row>
    <row r="9" spans="2:8" x14ac:dyDescent="0.25">
      <c r="B9" s="59"/>
      <c r="C9" s="59"/>
      <c r="D9" s="59"/>
      <c r="E9" s="59"/>
      <c r="F9" s="59"/>
      <c r="G9" s="59"/>
      <c r="H9" s="59"/>
    </row>
    <row r="10" spans="2:8" ht="15" customHeight="1" x14ac:dyDescent="0.25">
      <c r="B10" s="60" t="s">
        <v>2</v>
      </c>
      <c r="C10" s="60"/>
      <c r="D10" s="60"/>
      <c r="E10" s="60"/>
      <c r="F10" s="60"/>
      <c r="G10" s="60"/>
      <c r="H10" s="60"/>
    </row>
    <row r="11" spans="2:8" x14ac:dyDescent="0.25">
      <c r="B11" s="60"/>
      <c r="C11" s="60"/>
      <c r="D11" s="60"/>
      <c r="E11" s="60"/>
      <c r="F11" s="60"/>
      <c r="G11" s="60"/>
      <c r="H11" s="60"/>
    </row>
    <row r="12" spans="2:8" x14ac:dyDescent="0.25">
      <c r="B12" s="60"/>
      <c r="C12" s="60"/>
      <c r="D12" s="60"/>
      <c r="E12" s="60"/>
      <c r="F12" s="60"/>
      <c r="G12" s="60"/>
      <c r="H12" s="60"/>
    </row>
    <row r="13" spans="2:8" x14ac:dyDescent="0.25">
      <c r="B13" s="60"/>
      <c r="C13" s="60"/>
      <c r="D13" s="60"/>
      <c r="E13" s="60"/>
      <c r="F13" s="60"/>
      <c r="G13" s="60"/>
      <c r="H13" s="60"/>
    </row>
    <row r="14" spans="2:8" x14ac:dyDescent="0.25">
      <c r="B14" s="60"/>
      <c r="C14" s="60"/>
      <c r="D14" s="60"/>
      <c r="E14" s="60"/>
      <c r="F14" s="60"/>
      <c r="G14" s="60"/>
      <c r="H14" s="60"/>
    </row>
    <row r="15" spans="2:8" x14ac:dyDescent="0.25">
      <c r="B15" s="56" t="s">
        <v>3</v>
      </c>
      <c r="C15" s="56"/>
      <c r="D15" s="56"/>
      <c r="E15" s="56"/>
      <c r="F15" s="56"/>
      <c r="G15" s="56"/>
      <c r="H15" s="56"/>
    </row>
    <row r="16" spans="2:8" x14ac:dyDescent="0.25">
      <c r="B16" s="56"/>
      <c r="C16" s="56"/>
      <c r="D16" s="56"/>
      <c r="E16" s="56"/>
      <c r="F16" s="56"/>
      <c r="G16" s="56"/>
      <c r="H16" s="56"/>
    </row>
    <row r="17" spans="2:9" ht="30" x14ac:dyDescent="0.25">
      <c r="B17" s="1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3"/>
    </row>
    <row r="18" spans="2:9" ht="10.5" customHeight="1" x14ac:dyDescent="0.25"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16</v>
      </c>
      <c r="H18" s="4" t="s">
        <v>17</v>
      </c>
    </row>
    <row r="19" spans="2:9" ht="15" customHeight="1" x14ac:dyDescent="0.25">
      <c r="B19" s="5" t="s">
        <v>18</v>
      </c>
      <c r="C19" s="5" t="s">
        <v>19</v>
      </c>
      <c r="D19" s="6">
        <v>1</v>
      </c>
      <c r="E19" s="7"/>
      <c r="F19" s="7">
        <f t="shared" ref="F19:F25" si="0">E19*1.23</f>
        <v>0</v>
      </c>
      <c r="G19" s="7">
        <f t="shared" ref="G19:G25" si="1">D19*E19</f>
        <v>0</v>
      </c>
      <c r="H19" s="7">
        <f t="shared" ref="H19:H25" si="2">D19*F19</f>
        <v>0</v>
      </c>
    </row>
    <row r="20" spans="2:9" x14ac:dyDescent="0.25">
      <c r="B20" s="5" t="s">
        <v>20</v>
      </c>
      <c r="C20" s="5" t="s">
        <v>21</v>
      </c>
      <c r="D20" s="6">
        <v>2</v>
      </c>
      <c r="E20" s="7"/>
      <c r="F20" s="7">
        <f t="shared" si="0"/>
        <v>0</v>
      </c>
      <c r="G20" s="7">
        <f t="shared" si="1"/>
        <v>0</v>
      </c>
      <c r="H20" s="7">
        <f t="shared" si="2"/>
        <v>0</v>
      </c>
    </row>
    <row r="21" spans="2:9" x14ac:dyDescent="0.25">
      <c r="B21" s="5" t="s">
        <v>22</v>
      </c>
      <c r="C21" s="5" t="s">
        <v>23</v>
      </c>
      <c r="D21" s="6">
        <v>1</v>
      </c>
      <c r="E21" s="7"/>
      <c r="F21" s="7">
        <f t="shared" si="0"/>
        <v>0</v>
      </c>
      <c r="G21" s="7">
        <f t="shared" si="1"/>
        <v>0</v>
      </c>
      <c r="H21" s="7">
        <f t="shared" si="2"/>
        <v>0</v>
      </c>
    </row>
    <row r="22" spans="2:9" x14ac:dyDescent="0.25">
      <c r="B22" s="5" t="s">
        <v>24</v>
      </c>
      <c r="C22" s="5" t="s">
        <v>25</v>
      </c>
      <c r="D22" s="6">
        <v>1</v>
      </c>
      <c r="E22" s="7"/>
      <c r="F22" s="7">
        <f t="shared" si="0"/>
        <v>0</v>
      </c>
      <c r="G22" s="7">
        <f t="shared" si="1"/>
        <v>0</v>
      </c>
      <c r="H22" s="7">
        <f t="shared" si="2"/>
        <v>0</v>
      </c>
    </row>
    <row r="23" spans="2:9" x14ac:dyDescent="0.25">
      <c r="B23" s="5" t="s">
        <v>26</v>
      </c>
      <c r="C23" s="5" t="s">
        <v>27</v>
      </c>
      <c r="D23" s="6">
        <v>1</v>
      </c>
      <c r="E23" s="7"/>
      <c r="F23" s="7">
        <f t="shared" si="0"/>
        <v>0</v>
      </c>
      <c r="G23" s="7">
        <f t="shared" si="1"/>
        <v>0</v>
      </c>
      <c r="H23" s="7">
        <f t="shared" si="2"/>
        <v>0</v>
      </c>
    </row>
    <row r="24" spans="2:9" x14ac:dyDescent="0.25">
      <c r="B24" s="5" t="s">
        <v>28</v>
      </c>
      <c r="C24" s="5" t="s">
        <v>29</v>
      </c>
      <c r="D24" s="6">
        <v>1</v>
      </c>
      <c r="E24" s="7"/>
      <c r="F24" s="7">
        <f t="shared" si="0"/>
        <v>0</v>
      </c>
      <c r="G24" s="7">
        <f t="shared" si="1"/>
        <v>0</v>
      </c>
      <c r="H24" s="7">
        <f t="shared" si="2"/>
        <v>0</v>
      </c>
    </row>
    <row r="25" spans="2:9" x14ac:dyDescent="0.25">
      <c r="B25" s="5" t="s">
        <v>30</v>
      </c>
      <c r="C25" s="8" t="s">
        <v>31</v>
      </c>
      <c r="D25" s="9">
        <v>5</v>
      </c>
      <c r="E25" s="7"/>
      <c r="F25" s="10">
        <f t="shared" si="0"/>
        <v>0</v>
      </c>
      <c r="G25" s="10">
        <f t="shared" si="1"/>
        <v>0</v>
      </c>
      <c r="H25" s="10">
        <f t="shared" si="2"/>
        <v>0</v>
      </c>
    </row>
    <row r="26" spans="2:9" x14ac:dyDescent="0.25">
      <c r="F26" s="11" t="s">
        <v>32</v>
      </c>
      <c r="G26" s="12">
        <f>SUM(G19:G25)</f>
        <v>0</v>
      </c>
      <c r="H26" s="13">
        <f>SUM(H19:H25)</f>
        <v>0</v>
      </c>
    </row>
    <row r="27" spans="2:9" x14ac:dyDescent="0.25">
      <c r="F27" s="14"/>
      <c r="G27" s="15"/>
      <c r="H27" s="15"/>
    </row>
    <row r="28" spans="2:9" x14ac:dyDescent="0.25">
      <c r="B28" s="56" t="s">
        <v>33</v>
      </c>
      <c r="C28" s="56"/>
      <c r="D28" s="56"/>
      <c r="E28" s="56"/>
      <c r="F28" s="56"/>
      <c r="G28" s="56"/>
      <c r="H28" s="56"/>
    </row>
    <row r="29" spans="2:9" x14ac:dyDescent="0.25">
      <c r="B29" s="56"/>
      <c r="C29" s="56"/>
      <c r="D29" s="56"/>
      <c r="E29" s="56"/>
      <c r="F29" s="56"/>
      <c r="G29" s="56"/>
      <c r="H29" s="56"/>
    </row>
    <row r="30" spans="2:9" ht="30" x14ac:dyDescent="0.25">
      <c r="B30" s="1" t="s">
        <v>4</v>
      </c>
      <c r="C30" s="2" t="s">
        <v>5</v>
      </c>
      <c r="D30" s="2" t="s">
        <v>6</v>
      </c>
      <c r="E30" s="2" t="s">
        <v>7</v>
      </c>
      <c r="F30" s="2" t="s">
        <v>8</v>
      </c>
      <c r="G30" s="2" t="s">
        <v>9</v>
      </c>
      <c r="H30" s="2" t="s">
        <v>10</v>
      </c>
    </row>
    <row r="31" spans="2:9" x14ac:dyDescent="0.25">
      <c r="B31" s="4" t="s">
        <v>11</v>
      </c>
      <c r="C31" s="4" t="s">
        <v>12</v>
      </c>
      <c r="D31" s="4" t="s">
        <v>13</v>
      </c>
      <c r="E31" s="4" t="s">
        <v>14</v>
      </c>
      <c r="F31" s="4" t="s">
        <v>15</v>
      </c>
      <c r="G31" s="4" t="s">
        <v>16</v>
      </c>
      <c r="H31" s="4" t="s">
        <v>17</v>
      </c>
    </row>
    <row r="32" spans="2:9" ht="15" customHeight="1" x14ac:dyDescent="0.25">
      <c r="B32" s="5" t="s">
        <v>18</v>
      </c>
      <c r="C32" s="5" t="s">
        <v>19</v>
      </c>
      <c r="D32" s="6">
        <v>1</v>
      </c>
      <c r="E32" s="7"/>
      <c r="F32" s="7">
        <f t="shared" ref="F32:F38" si="3">E32*1.23</f>
        <v>0</v>
      </c>
      <c r="G32" s="7">
        <f t="shared" ref="G32:G38" si="4">D32*E32</f>
        <v>0</v>
      </c>
      <c r="H32" s="7">
        <f t="shared" ref="H32:H38" si="5">D32*F32</f>
        <v>0</v>
      </c>
    </row>
    <row r="33" spans="2:8" x14ac:dyDescent="0.25">
      <c r="B33" s="5" t="s">
        <v>20</v>
      </c>
      <c r="C33" s="5" t="s">
        <v>34</v>
      </c>
      <c r="D33" s="6">
        <v>1</v>
      </c>
      <c r="E33" s="7"/>
      <c r="F33" s="7">
        <f t="shared" si="3"/>
        <v>0</v>
      </c>
      <c r="G33" s="7">
        <f t="shared" si="4"/>
        <v>0</v>
      </c>
      <c r="H33" s="7">
        <f t="shared" si="5"/>
        <v>0</v>
      </c>
    </row>
    <row r="34" spans="2:8" x14ac:dyDescent="0.25">
      <c r="B34" s="5" t="s">
        <v>22</v>
      </c>
      <c r="C34" s="5" t="s">
        <v>23</v>
      </c>
      <c r="D34" s="6">
        <v>1</v>
      </c>
      <c r="E34" s="7"/>
      <c r="F34" s="7">
        <f t="shared" si="3"/>
        <v>0</v>
      </c>
      <c r="G34" s="7">
        <f t="shared" si="4"/>
        <v>0</v>
      </c>
      <c r="H34" s="7">
        <f t="shared" si="5"/>
        <v>0</v>
      </c>
    </row>
    <row r="35" spans="2:8" x14ac:dyDescent="0.25">
      <c r="B35" s="5" t="s">
        <v>24</v>
      </c>
      <c r="C35" s="5" t="s">
        <v>35</v>
      </c>
      <c r="D35" s="6">
        <v>1</v>
      </c>
      <c r="E35" s="7"/>
      <c r="F35" s="7">
        <f t="shared" si="3"/>
        <v>0</v>
      </c>
      <c r="G35" s="7">
        <f t="shared" si="4"/>
        <v>0</v>
      </c>
      <c r="H35" s="7">
        <f t="shared" si="5"/>
        <v>0</v>
      </c>
    </row>
    <row r="36" spans="2:8" x14ac:dyDescent="0.25">
      <c r="B36" s="5" t="s">
        <v>26</v>
      </c>
      <c r="C36" s="5" t="s">
        <v>29</v>
      </c>
      <c r="D36" s="6">
        <v>1</v>
      </c>
      <c r="E36" s="7"/>
      <c r="F36" s="7">
        <f t="shared" si="3"/>
        <v>0</v>
      </c>
      <c r="G36" s="7">
        <f t="shared" si="4"/>
        <v>0</v>
      </c>
      <c r="H36" s="7">
        <f t="shared" si="5"/>
        <v>0</v>
      </c>
    </row>
    <row r="37" spans="2:8" x14ac:dyDescent="0.25">
      <c r="B37" s="5" t="s">
        <v>28</v>
      </c>
      <c r="C37" s="5" t="s">
        <v>21</v>
      </c>
      <c r="D37" s="6">
        <v>1</v>
      </c>
      <c r="E37" s="7"/>
      <c r="F37" s="7">
        <f t="shared" si="3"/>
        <v>0</v>
      </c>
      <c r="G37" s="7">
        <f t="shared" si="4"/>
        <v>0</v>
      </c>
      <c r="H37" s="7">
        <f t="shared" si="5"/>
        <v>0</v>
      </c>
    </row>
    <row r="38" spans="2:8" x14ac:dyDescent="0.25">
      <c r="B38" s="5" t="s">
        <v>30</v>
      </c>
      <c r="C38" s="8" t="s">
        <v>31</v>
      </c>
      <c r="D38" s="9">
        <v>8</v>
      </c>
      <c r="E38" s="7"/>
      <c r="F38" s="10">
        <f t="shared" si="3"/>
        <v>0</v>
      </c>
      <c r="G38" s="10">
        <f t="shared" si="4"/>
        <v>0</v>
      </c>
      <c r="H38" s="10">
        <f t="shared" si="5"/>
        <v>0</v>
      </c>
    </row>
    <row r="39" spans="2:8" x14ac:dyDescent="0.25">
      <c r="F39" s="11" t="s">
        <v>32</v>
      </c>
      <c r="G39" s="12">
        <f>SUM(G32:G38)</f>
        <v>0</v>
      </c>
      <c r="H39" s="13">
        <f>SUM(H32:H38)</f>
        <v>0</v>
      </c>
    </row>
    <row r="40" spans="2:8" x14ac:dyDescent="0.25">
      <c r="F40" s="14"/>
      <c r="G40" s="15"/>
      <c r="H40" s="15"/>
    </row>
    <row r="41" spans="2:8" x14ac:dyDescent="0.25">
      <c r="B41" s="56" t="s">
        <v>36</v>
      </c>
      <c r="C41" s="56"/>
      <c r="D41" s="56"/>
      <c r="E41" s="56"/>
      <c r="F41" s="56"/>
      <c r="G41" s="56"/>
      <c r="H41" s="56"/>
    </row>
    <row r="42" spans="2:8" x14ac:dyDescent="0.25">
      <c r="B42" s="56"/>
      <c r="C42" s="56"/>
      <c r="D42" s="56"/>
      <c r="E42" s="56"/>
      <c r="F42" s="56"/>
      <c r="G42" s="56"/>
      <c r="H42" s="56"/>
    </row>
    <row r="43" spans="2:8" ht="30" x14ac:dyDescent="0.25">
      <c r="B43" s="1" t="s">
        <v>4</v>
      </c>
      <c r="C43" s="2" t="s">
        <v>5</v>
      </c>
      <c r="D43" s="2" t="s">
        <v>6</v>
      </c>
      <c r="E43" s="2" t="s">
        <v>7</v>
      </c>
      <c r="F43" s="2" t="s">
        <v>8</v>
      </c>
      <c r="G43" s="2" t="s">
        <v>9</v>
      </c>
      <c r="H43" s="2" t="s">
        <v>10</v>
      </c>
    </row>
    <row r="44" spans="2:8" x14ac:dyDescent="0.25">
      <c r="B44" s="4" t="s">
        <v>11</v>
      </c>
      <c r="C44" s="4" t="s">
        <v>12</v>
      </c>
      <c r="D44" s="4" t="s">
        <v>13</v>
      </c>
      <c r="E44" s="4" t="s">
        <v>14</v>
      </c>
      <c r="F44" s="4" t="s">
        <v>15</v>
      </c>
      <c r="G44" s="4" t="s">
        <v>16</v>
      </c>
      <c r="H44" s="4" t="s">
        <v>17</v>
      </c>
    </row>
    <row r="45" spans="2:8" ht="15" customHeight="1" x14ac:dyDescent="0.25">
      <c r="B45" s="5" t="s">
        <v>18</v>
      </c>
      <c r="C45" s="5" t="s">
        <v>19</v>
      </c>
      <c r="D45" s="6">
        <v>1</v>
      </c>
      <c r="E45" s="7"/>
      <c r="F45" s="7">
        <f t="shared" ref="F45:F51" si="6">E45*1.23</f>
        <v>0</v>
      </c>
      <c r="G45" s="7">
        <f t="shared" ref="G45:G51" si="7">D45*E45</f>
        <v>0</v>
      </c>
      <c r="H45" s="7">
        <f t="shared" ref="H45:H51" si="8">D45*F45</f>
        <v>0</v>
      </c>
    </row>
    <row r="46" spans="2:8" x14ac:dyDescent="0.25">
      <c r="B46" s="5" t="s">
        <v>20</v>
      </c>
      <c r="C46" s="5" t="s">
        <v>37</v>
      </c>
      <c r="D46" s="6">
        <v>1</v>
      </c>
      <c r="E46" s="7"/>
      <c r="F46" s="7">
        <f t="shared" si="6"/>
        <v>0</v>
      </c>
      <c r="G46" s="7">
        <f t="shared" si="7"/>
        <v>0</v>
      </c>
      <c r="H46" s="7">
        <f t="shared" si="8"/>
        <v>0</v>
      </c>
    </row>
    <row r="47" spans="2:8" x14ac:dyDescent="0.25">
      <c r="B47" s="5" t="s">
        <v>22</v>
      </c>
      <c r="C47" s="5" t="s">
        <v>23</v>
      </c>
      <c r="D47" s="6">
        <v>1</v>
      </c>
      <c r="E47" s="7"/>
      <c r="F47" s="7">
        <f t="shared" si="6"/>
        <v>0</v>
      </c>
      <c r="G47" s="7">
        <f t="shared" si="7"/>
        <v>0</v>
      </c>
      <c r="H47" s="7">
        <f t="shared" si="8"/>
        <v>0</v>
      </c>
    </row>
    <row r="48" spans="2:8" x14ac:dyDescent="0.25">
      <c r="B48" s="5" t="s">
        <v>24</v>
      </c>
      <c r="C48" s="5" t="s">
        <v>38</v>
      </c>
      <c r="D48" s="6">
        <v>1</v>
      </c>
      <c r="E48" s="7"/>
      <c r="F48" s="7">
        <f t="shared" si="6"/>
        <v>0</v>
      </c>
      <c r="G48" s="7">
        <f t="shared" si="7"/>
        <v>0</v>
      </c>
      <c r="H48" s="7">
        <f t="shared" si="8"/>
        <v>0</v>
      </c>
    </row>
    <row r="49" spans="2:8" x14ac:dyDescent="0.25">
      <c r="B49" s="5" t="s">
        <v>26</v>
      </c>
      <c r="C49" s="5" t="s">
        <v>39</v>
      </c>
      <c r="D49" s="6">
        <v>1</v>
      </c>
      <c r="E49" s="7"/>
      <c r="F49" s="7">
        <f t="shared" si="6"/>
        <v>0</v>
      </c>
      <c r="G49" s="7">
        <f t="shared" si="7"/>
        <v>0</v>
      </c>
      <c r="H49" s="7">
        <f t="shared" si="8"/>
        <v>0</v>
      </c>
    </row>
    <row r="50" spans="2:8" x14ac:dyDescent="0.25">
      <c r="B50" s="5" t="s">
        <v>28</v>
      </c>
      <c r="C50" s="5" t="s">
        <v>40</v>
      </c>
      <c r="D50" s="6">
        <v>1</v>
      </c>
      <c r="E50" s="7"/>
      <c r="F50" s="7">
        <f t="shared" si="6"/>
        <v>0</v>
      </c>
      <c r="G50" s="7">
        <f t="shared" si="7"/>
        <v>0</v>
      </c>
      <c r="H50" s="7">
        <f t="shared" si="8"/>
        <v>0</v>
      </c>
    </row>
    <row r="51" spans="2:8" x14ac:dyDescent="0.25">
      <c r="B51" s="5" t="s">
        <v>30</v>
      </c>
      <c r="C51" s="8" t="s">
        <v>31</v>
      </c>
      <c r="D51" s="9">
        <v>20</v>
      </c>
      <c r="E51" s="7"/>
      <c r="F51" s="10">
        <f t="shared" si="6"/>
        <v>0</v>
      </c>
      <c r="G51" s="10">
        <f t="shared" si="7"/>
        <v>0</v>
      </c>
      <c r="H51" s="10">
        <f t="shared" si="8"/>
        <v>0</v>
      </c>
    </row>
    <row r="52" spans="2:8" x14ac:dyDescent="0.25">
      <c r="F52" s="11" t="s">
        <v>32</v>
      </c>
      <c r="G52" s="12">
        <f>SUM(G45:G51)</f>
        <v>0</v>
      </c>
      <c r="H52" s="13">
        <f>SUM(H45:H51)</f>
        <v>0</v>
      </c>
    </row>
    <row r="55" spans="2:8" x14ac:dyDescent="0.25">
      <c r="B55" s="56" t="s">
        <v>41</v>
      </c>
      <c r="C55" s="56"/>
      <c r="D55" s="56"/>
      <c r="E55" s="56"/>
      <c r="F55" s="56"/>
      <c r="G55" s="56"/>
      <c r="H55" s="56"/>
    </row>
    <row r="56" spans="2:8" x14ac:dyDescent="0.25">
      <c r="B56" s="56"/>
      <c r="C56" s="56"/>
      <c r="D56" s="56"/>
      <c r="E56" s="56"/>
      <c r="F56" s="56"/>
      <c r="G56" s="56"/>
      <c r="H56" s="56"/>
    </row>
    <row r="57" spans="2:8" ht="30" x14ac:dyDescent="0.25">
      <c r="B57" s="1" t="s">
        <v>4</v>
      </c>
      <c r="C57" s="2" t="s">
        <v>5</v>
      </c>
      <c r="D57" s="2" t="s">
        <v>6</v>
      </c>
      <c r="E57" s="2" t="s">
        <v>7</v>
      </c>
      <c r="F57" s="2" t="s">
        <v>8</v>
      </c>
      <c r="G57" s="2" t="s">
        <v>9</v>
      </c>
      <c r="H57" s="2" t="s">
        <v>10</v>
      </c>
    </row>
    <row r="58" spans="2:8" x14ac:dyDescent="0.25">
      <c r="B58" s="4" t="s">
        <v>11</v>
      </c>
      <c r="C58" s="4" t="s">
        <v>12</v>
      </c>
      <c r="D58" s="4" t="s">
        <v>13</v>
      </c>
      <c r="E58" s="4" t="s">
        <v>14</v>
      </c>
      <c r="F58" s="4" t="s">
        <v>15</v>
      </c>
      <c r="G58" s="4" t="s">
        <v>16</v>
      </c>
      <c r="H58" s="4" t="s">
        <v>17</v>
      </c>
    </row>
    <row r="59" spans="2:8" x14ac:dyDescent="0.25">
      <c r="B59" s="5" t="s">
        <v>18</v>
      </c>
      <c r="C59" s="5" t="s">
        <v>19</v>
      </c>
      <c r="D59" s="6">
        <v>1</v>
      </c>
      <c r="E59" s="7"/>
      <c r="F59" s="7">
        <f>E59*1.23</f>
        <v>0</v>
      </c>
      <c r="G59" s="7">
        <f>D59*E59</f>
        <v>0</v>
      </c>
      <c r="H59" s="7">
        <f>D59*F59</f>
        <v>0</v>
      </c>
    </row>
    <row r="60" spans="2:8" x14ac:dyDescent="0.25">
      <c r="B60" s="5" t="s">
        <v>20</v>
      </c>
      <c r="C60" s="5" t="s">
        <v>37</v>
      </c>
      <c r="D60" s="6">
        <v>1</v>
      </c>
      <c r="E60" s="7"/>
      <c r="F60" s="7">
        <f>E60*1.23</f>
        <v>0</v>
      </c>
      <c r="G60" s="7">
        <f>D60*E60</f>
        <v>0</v>
      </c>
      <c r="H60" s="7">
        <f>D60*F60</f>
        <v>0</v>
      </c>
    </row>
    <row r="61" spans="2:8" x14ac:dyDescent="0.25">
      <c r="B61" s="5" t="s">
        <v>24</v>
      </c>
      <c r="C61" s="5" t="s">
        <v>42</v>
      </c>
      <c r="D61" s="6">
        <v>1</v>
      </c>
      <c r="E61" s="7"/>
      <c r="F61" s="7">
        <f>E61*1.23</f>
        <v>0</v>
      </c>
      <c r="G61" s="7">
        <f>D61*E61</f>
        <v>0</v>
      </c>
      <c r="H61" s="7">
        <f>D61*F61</f>
        <v>0</v>
      </c>
    </row>
    <row r="62" spans="2:8" x14ac:dyDescent="0.25">
      <c r="B62" s="5" t="s">
        <v>26</v>
      </c>
      <c r="C62" s="5" t="s">
        <v>43</v>
      </c>
      <c r="D62" s="6">
        <v>1</v>
      </c>
      <c r="E62" s="7"/>
      <c r="F62" s="7">
        <f>E62*1.23</f>
        <v>0</v>
      </c>
      <c r="G62" s="7">
        <f>D62*E62</f>
        <v>0</v>
      </c>
      <c r="H62" s="7">
        <f>D62*F62</f>
        <v>0</v>
      </c>
    </row>
    <row r="63" spans="2:8" x14ac:dyDescent="0.25">
      <c r="B63" s="5" t="s">
        <v>28</v>
      </c>
      <c r="C63" s="8" t="s">
        <v>31</v>
      </c>
      <c r="D63" s="9">
        <v>8</v>
      </c>
      <c r="E63" s="7"/>
      <c r="F63" s="10">
        <f>E63*1.23</f>
        <v>0</v>
      </c>
      <c r="G63" s="10">
        <f>D63*E63</f>
        <v>0</v>
      </c>
      <c r="H63" s="10">
        <f>D63*F63</f>
        <v>0</v>
      </c>
    </row>
    <row r="64" spans="2:8" x14ac:dyDescent="0.25">
      <c r="F64" s="11" t="s">
        <v>32</v>
      </c>
      <c r="G64" s="12">
        <f>SUM(G59:G63)</f>
        <v>0</v>
      </c>
      <c r="H64" s="13">
        <f>SUM(H59:H63)</f>
        <v>0</v>
      </c>
    </row>
    <row r="67" spans="2:8" x14ac:dyDescent="0.25">
      <c r="B67" s="56" t="s">
        <v>44</v>
      </c>
      <c r="C67" s="56"/>
      <c r="D67" s="56"/>
      <c r="E67" s="56"/>
      <c r="F67" s="56"/>
      <c r="G67" s="56"/>
      <c r="H67" s="56"/>
    </row>
    <row r="68" spans="2:8" x14ac:dyDescent="0.25">
      <c r="B68" s="56"/>
      <c r="C68" s="56"/>
      <c r="D68" s="56"/>
      <c r="E68" s="56"/>
      <c r="F68" s="56"/>
      <c r="G68" s="56"/>
      <c r="H68" s="56"/>
    </row>
    <row r="69" spans="2:8" ht="30" x14ac:dyDescent="0.25">
      <c r="B69" s="1" t="s">
        <v>4</v>
      </c>
      <c r="C69" s="2" t="s">
        <v>5</v>
      </c>
      <c r="D69" s="2" t="s">
        <v>6</v>
      </c>
      <c r="E69" s="2" t="s">
        <v>7</v>
      </c>
      <c r="F69" s="2" t="s">
        <v>8</v>
      </c>
      <c r="G69" s="2" t="s">
        <v>9</v>
      </c>
      <c r="H69" s="2" t="s">
        <v>10</v>
      </c>
    </row>
    <row r="70" spans="2:8" x14ac:dyDescent="0.25">
      <c r="B70" s="4" t="s">
        <v>11</v>
      </c>
      <c r="C70" s="4" t="s">
        <v>12</v>
      </c>
      <c r="D70" s="4" t="s">
        <v>13</v>
      </c>
      <c r="E70" s="4" t="s">
        <v>14</v>
      </c>
      <c r="F70" s="4" t="s">
        <v>15</v>
      </c>
      <c r="G70" s="4" t="s">
        <v>16</v>
      </c>
      <c r="H70" s="4" t="s">
        <v>17</v>
      </c>
    </row>
    <row r="71" spans="2:8" x14ac:dyDescent="0.25">
      <c r="B71" s="5" t="s">
        <v>18</v>
      </c>
      <c r="C71" s="5" t="s">
        <v>19</v>
      </c>
      <c r="D71" s="6">
        <v>1</v>
      </c>
      <c r="E71" s="7"/>
      <c r="F71" s="7">
        <f t="shared" ref="F71:F79" si="9">E71*1.23</f>
        <v>0</v>
      </c>
      <c r="G71" s="7">
        <f t="shared" ref="G71:G79" si="10">D71*E71</f>
        <v>0</v>
      </c>
      <c r="H71" s="7">
        <f t="shared" ref="H71:H79" si="11">D71*F71</f>
        <v>0</v>
      </c>
    </row>
    <row r="72" spans="2:8" x14ac:dyDescent="0.25">
      <c r="B72" s="5" t="s">
        <v>20</v>
      </c>
      <c r="C72" s="5" t="s">
        <v>37</v>
      </c>
      <c r="D72" s="6">
        <v>1</v>
      </c>
      <c r="E72" s="7"/>
      <c r="F72" s="7">
        <f t="shared" si="9"/>
        <v>0</v>
      </c>
      <c r="G72" s="7">
        <f t="shared" si="10"/>
        <v>0</v>
      </c>
      <c r="H72" s="7">
        <f t="shared" si="11"/>
        <v>0</v>
      </c>
    </row>
    <row r="73" spans="2:8" x14ac:dyDescent="0.25">
      <c r="B73" s="5" t="s">
        <v>22</v>
      </c>
      <c r="C73" s="5" t="s">
        <v>23</v>
      </c>
      <c r="D73" s="6">
        <v>1</v>
      </c>
      <c r="E73" s="7"/>
      <c r="F73" s="7">
        <f t="shared" si="9"/>
        <v>0</v>
      </c>
      <c r="G73" s="7">
        <f t="shared" si="10"/>
        <v>0</v>
      </c>
      <c r="H73" s="7">
        <f t="shared" si="11"/>
        <v>0</v>
      </c>
    </row>
    <row r="74" spans="2:8" x14ac:dyDescent="0.25">
      <c r="B74" s="5" t="s">
        <v>24</v>
      </c>
      <c r="C74" s="5" t="s">
        <v>38</v>
      </c>
      <c r="D74" s="6">
        <v>1</v>
      </c>
      <c r="E74" s="7"/>
      <c r="F74" s="7">
        <f t="shared" si="9"/>
        <v>0</v>
      </c>
      <c r="G74" s="7">
        <f t="shared" si="10"/>
        <v>0</v>
      </c>
      <c r="H74" s="7">
        <f t="shared" si="11"/>
        <v>0</v>
      </c>
    </row>
    <row r="75" spans="2:8" x14ac:dyDescent="0.25">
      <c r="B75" s="5" t="s">
        <v>26</v>
      </c>
      <c r="C75" s="5" t="s">
        <v>39</v>
      </c>
      <c r="D75" s="6">
        <v>1</v>
      </c>
      <c r="E75" s="7"/>
      <c r="F75" s="7">
        <f t="shared" si="9"/>
        <v>0</v>
      </c>
      <c r="G75" s="7">
        <f t="shared" si="10"/>
        <v>0</v>
      </c>
      <c r="H75" s="7">
        <f t="shared" si="11"/>
        <v>0</v>
      </c>
    </row>
    <row r="76" spans="2:8" x14ac:dyDescent="0.25">
      <c r="B76" s="5" t="s">
        <v>28</v>
      </c>
      <c r="C76" s="5" t="s">
        <v>45</v>
      </c>
      <c r="D76" s="6">
        <v>1</v>
      </c>
      <c r="E76" s="7"/>
      <c r="F76" s="7">
        <f t="shared" si="9"/>
        <v>0</v>
      </c>
      <c r="G76" s="7">
        <f t="shared" si="10"/>
        <v>0</v>
      </c>
      <c r="H76" s="7">
        <f t="shared" si="11"/>
        <v>0</v>
      </c>
    </row>
    <row r="77" spans="2:8" x14ac:dyDescent="0.25">
      <c r="B77" s="5" t="s">
        <v>30</v>
      </c>
      <c r="C77" s="5" t="s">
        <v>21</v>
      </c>
      <c r="D77" s="6">
        <v>1</v>
      </c>
      <c r="E77" s="7"/>
      <c r="F77" s="7">
        <f t="shared" si="9"/>
        <v>0</v>
      </c>
      <c r="G77" s="7">
        <f t="shared" si="10"/>
        <v>0</v>
      </c>
      <c r="H77" s="7">
        <f t="shared" si="11"/>
        <v>0</v>
      </c>
    </row>
    <row r="78" spans="2:8" x14ac:dyDescent="0.25">
      <c r="B78" s="5" t="s">
        <v>46</v>
      </c>
      <c r="C78" s="5" t="s">
        <v>47</v>
      </c>
      <c r="D78" s="6">
        <v>1</v>
      </c>
      <c r="E78" s="7"/>
      <c r="F78" s="7">
        <f t="shared" si="9"/>
        <v>0</v>
      </c>
      <c r="G78" s="7">
        <f t="shared" si="10"/>
        <v>0</v>
      </c>
      <c r="H78" s="7">
        <f t="shared" si="11"/>
        <v>0</v>
      </c>
    </row>
    <row r="79" spans="2:8" x14ac:dyDescent="0.25">
      <c r="B79" s="5" t="s">
        <v>48</v>
      </c>
      <c r="C79" s="8" t="s">
        <v>31</v>
      </c>
      <c r="D79" s="9">
        <v>24</v>
      </c>
      <c r="E79" s="7"/>
      <c r="F79" s="10">
        <f t="shared" si="9"/>
        <v>0</v>
      </c>
      <c r="G79" s="10">
        <f t="shared" si="10"/>
        <v>0</v>
      </c>
      <c r="H79" s="10">
        <f t="shared" si="11"/>
        <v>0</v>
      </c>
    </row>
    <row r="80" spans="2:8" x14ac:dyDescent="0.25">
      <c r="F80" s="11" t="s">
        <v>32</v>
      </c>
      <c r="G80" s="12">
        <f>SUM(G71:G79)</f>
        <v>0</v>
      </c>
      <c r="H80" s="13">
        <f>SUM(H71:H79)</f>
        <v>0</v>
      </c>
    </row>
    <row r="83" spans="2:8" x14ac:dyDescent="0.25">
      <c r="B83" s="56" t="s">
        <v>49</v>
      </c>
      <c r="C83" s="56"/>
      <c r="D83" s="56"/>
      <c r="E83" s="56"/>
      <c r="F83" s="56"/>
      <c r="G83" s="56"/>
      <c r="H83" s="56"/>
    </row>
    <row r="84" spans="2:8" x14ac:dyDescent="0.25">
      <c r="B84" s="56"/>
      <c r="C84" s="56"/>
      <c r="D84" s="56"/>
      <c r="E84" s="56"/>
      <c r="F84" s="56"/>
      <c r="G84" s="56"/>
      <c r="H84" s="56"/>
    </row>
    <row r="85" spans="2:8" ht="30" x14ac:dyDescent="0.25">
      <c r="B85" s="1" t="s">
        <v>4</v>
      </c>
      <c r="C85" s="2" t="s">
        <v>5</v>
      </c>
      <c r="D85" s="2" t="s">
        <v>6</v>
      </c>
      <c r="E85" s="2" t="s">
        <v>7</v>
      </c>
      <c r="F85" s="2" t="s">
        <v>8</v>
      </c>
      <c r="G85" s="2" t="s">
        <v>9</v>
      </c>
      <c r="H85" s="2" t="s">
        <v>10</v>
      </c>
    </row>
    <row r="86" spans="2:8" x14ac:dyDescent="0.25">
      <c r="B86" s="4" t="s">
        <v>11</v>
      </c>
      <c r="C86" s="4" t="s">
        <v>12</v>
      </c>
      <c r="D86" s="4" t="s">
        <v>13</v>
      </c>
      <c r="E86" s="4" t="s">
        <v>14</v>
      </c>
      <c r="F86" s="4" t="s">
        <v>15</v>
      </c>
      <c r="G86" s="4" t="s">
        <v>16</v>
      </c>
      <c r="H86" s="4" t="s">
        <v>17</v>
      </c>
    </row>
    <row r="87" spans="2:8" x14ac:dyDescent="0.25">
      <c r="B87" s="5" t="s">
        <v>18</v>
      </c>
      <c r="C87" s="5" t="s">
        <v>19</v>
      </c>
      <c r="D87" s="6">
        <v>1</v>
      </c>
      <c r="E87" s="7"/>
      <c r="F87" s="7">
        <f t="shared" ref="F87:F92" si="12">E87*1.23</f>
        <v>0</v>
      </c>
      <c r="G87" s="7">
        <f t="shared" ref="G87:G92" si="13">D87*E87</f>
        <v>0</v>
      </c>
      <c r="H87" s="7">
        <f t="shared" ref="H87:H92" si="14">D87*F87</f>
        <v>0</v>
      </c>
    </row>
    <row r="88" spans="2:8" x14ac:dyDescent="0.25">
      <c r="B88" s="5" t="s">
        <v>20</v>
      </c>
      <c r="C88" s="5" t="s">
        <v>50</v>
      </c>
      <c r="D88" s="6">
        <v>1</v>
      </c>
      <c r="E88" s="7"/>
      <c r="F88" s="7">
        <f t="shared" si="12"/>
        <v>0</v>
      </c>
      <c r="G88" s="7">
        <f t="shared" si="13"/>
        <v>0</v>
      </c>
      <c r="H88" s="7">
        <f t="shared" si="14"/>
        <v>0</v>
      </c>
    </row>
    <row r="89" spans="2:8" x14ac:dyDescent="0.25">
      <c r="B89" s="5" t="s">
        <v>24</v>
      </c>
      <c r="C89" s="5" t="s">
        <v>27</v>
      </c>
      <c r="D89" s="6">
        <v>1</v>
      </c>
      <c r="E89" s="7"/>
      <c r="F89" s="7">
        <f t="shared" si="12"/>
        <v>0</v>
      </c>
      <c r="G89" s="7">
        <f t="shared" si="13"/>
        <v>0</v>
      </c>
      <c r="H89" s="7">
        <f t="shared" si="14"/>
        <v>0</v>
      </c>
    </row>
    <row r="90" spans="2:8" x14ac:dyDescent="0.25">
      <c r="B90" s="5" t="s">
        <v>26</v>
      </c>
      <c r="C90" s="5" t="s">
        <v>29</v>
      </c>
      <c r="D90" s="6">
        <v>1</v>
      </c>
      <c r="E90" s="7"/>
      <c r="F90" s="7">
        <f t="shared" si="12"/>
        <v>0</v>
      </c>
      <c r="G90" s="7">
        <f t="shared" si="13"/>
        <v>0</v>
      </c>
      <c r="H90" s="7">
        <f t="shared" si="14"/>
        <v>0</v>
      </c>
    </row>
    <row r="91" spans="2:8" x14ac:dyDescent="0.25">
      <c r="B91" s="5" t="s">
        <v>28</v>
      </c>
      <c r="C91" s="5" t="s">
        <v>21</v>
      </c>
      <c r="D91" s="6">
        <v>1</v>
      </c>
      <c r="E91" s="7"/>
      <c r="F91" s="7">
        <f t="shared" si="12"/>
        <v>0</v>
      </c>
      <c r="G91" s="7">
        <f t="shared" si="13"/>
        <v>0</v>
      </c>
      <c r="H91" s="7">
        <f t="shared" si="14"/>
        <v>0</v>
      </c>
    </row>
    <row r="92" spans="2:8" x14ac:dyDescent="0.25">
      <c r="B92" s="5" t="s">
        <v>30</v>
      </c>
      <c r="C92" s="8" t="s">
        <v>31</v>
      </c>
      <c r="D92" s="9">
        <v>5</v>
      </c>
      <c r="E92" s="7"/>
      <c r="F92" s="10">
        <f t="shared" si="12"/>
        <v>0</v>
      </c>
      <c r="G92" s="10">
        <f t="shared" si="13"/>
        <v>0</v>
      </c>
      <c r="H92" s="10">
        <f t="shared" si="14"/>
        <v>0</v>
      </c>
    </row>
    <row r="93" spans="2:8" x14ac:dyDescent="0.25">
      <c r="F93" s="11" t="s">
        <v>32</v>
      </c>
      <c r="G93" s="12">
        <f>SUM(G87:G92)</f>
        <v>0</v>
      </c>
      <c r="H93" s="13">
        <f>SUM(H87:H92)</f>
        <v>0</v>
      </c>
    </row>
    <row r="96" spans="2:8" x14ac:dyDescent="0.25">
      <c r="B96" s="56" t="s">
        <v>51</v>
      </c>
      <c r="C96" s="56"/>
      <c r="D96" s="56"/>
      <c r="E96" s="56"/>
      <c r="F96" s="56"/>
      <c r="G96" s="56"/>
      <c r="H96" s="56"/>
    </row>
    <row r="97" spans="2:8" x14ac:dyDescent="0.25">
      <c r="B97" s="56"/>
      <c r="C97" s="56"/>
      <c r="D97" s="56"/>
      <c r="E97" s="56"/>
      <c r="F97" s="56"/>
      <c r="G97" s="56"/>
      <c r="H97" s="56"/>
    </row>
    <row r="98" spans="2:8" ht="30" x14ac:dyDescent="0.25">
      <c r="B98" s="1" t="s">
        <v>4</v>
      </c>
      <c r="C98" s="2" t="s">
        <v>5</v>
      </c>
      <c r="D98" s="2" t="s">
        <v>6</v>
      </c>
      <c r="E98" s="2" t="s">
        <v>7</v>
      </c>
      <c r="F98" s="2" t="s">
        <v>8</v>
      </c>
      <c r="G98" s="2" t="s">
        <v>9</v>
      </c>
      <c r="H98" s="2" t="s">
        <v>10</v>
      </c>
    </row>
    <row r="99" spans="2:8" x14ac:dyDescent="0.25">
      <c r="B99" s="4" t="s">
        <v>11</v>
      </c>
      <c r="C99" s="4" t="s">
        <v>12</v>
      </c>
      <c r="D99" s="4" t="s">
        <v>13</v>
      </c>
      <c r="E99" s="4" t="s">
        <v>14</v>
      </c>
      <c r="F99" s="4" t="s">
        <v>15</v>
      </c>
      <c r="G99" s="4" t="s">
        <v>16</v>
      </c>
      <c r="H99" s="4" t="s">
        <v>17</v>
      </c>
    </row>
    <row r="100" spans="2:8" x14ac:dyDescent="0.25">
      <c r="B100" s="5" t="s">
        <v>18</v>
      </c>
      <c r="C100" s="5" t="s">
        <v>19</v>
      </c>
      <c r="D100" s="6">
        <v>1</v>
      </c>
      <c r="E100" s="7"/>
      <c r="F100" s="7">
        <f>E100*1.23</f>
        <v>0</v>
      </c>
      <c r="G100" s="7">
        <f>D100*E100</f>
        <v>0</v>
      </c>
      <c r="H100" s="7">
        <f>D100*F100</f>
        <v>0</v>
      </c>
    </row>
    <row r="101" spans="2:8" x14ac:dyDescent="0.25">
      <c r="B101" s="5" t="s">
        <v>20</v>
      </c>
      <c r="C101" s="5" t="s">
        <v>47</v>
      </c>
      <c r="D101" s="6">
        <v>1</v>
      </c>
      <c r="E101" s="7"/>
      <c r="F101" s="7">
        <f>E101*1.23</f>
        <v>0</v>
      </c>
      <c r="G101" s="7">
        <f>D101*E101</f>
        <v>0</v>
      </c>
      <c r="H101" s="7">
        <f>D101*F101</f>
        <v>0</v>
      </c>
    </row>
    <row r="102" spans="2:8" x14ac:dyDescent="0.25">
      <c r="B102" s="5" t="s">
        <v>22</v>
      </c>
      <c r="C102" s="8" t="s">
        <v>31</v>
      </c>
      <c r="D102" s="9">
        <v>5</v>
      </c>
      <c r="E102" s="7"/>
      <c r="F102" s="10">
        <f>E102*1.23</f>
        <v>0</v>
      </c>
      <c r="G102" s="10">
        <f>D102*E102</f>
        <v>0</v>
      </c>
      <c r="H102" s="10">
        <f>D102*F102</f>
        <v>0</v>
      </c>
    </row>
    <row r="103" spans="2:8" x14ac:dyDescent="0.25">
      <c r="F103" s="11" t="s">
        <v>32</v>
      </c>
      <c r="G103" s="12">
        <f>SUM(G100:G102)</f>
        <v>0</v>
      </c>
      <c r="H103" s="13">
        <f>SUM(H100:H102)</f>
        <v>0</v>
      </c>
    </row>
    <row r="106" spans="2:8" x14ac:dyDescent="0.25">
      <c r="B106" s="56" t="s">
        <v>52</v>
      </c>
      <c r="C106" s="56"/>
      <c r="D106" s="56"/>
      <c r="E106" s="56"/>
      <c r="F106" s="56"/>
      <c r="G106" s="56"/>
      <c r="H106" s="56"/>
    </row>
    <row r="107" spans="2:8" x14ac:dyDescent="0.25">
      <c r="B107" s="56"/>
      <c r="C107" s="56"/>
      <c r="D107" s="56"/>
      <c r="E107" s="56"/>
      <c r="F107" s="56"/>
      <c r="G107" s="56"/>
      <c r="H107" s="56"/>
    </row>
    <row r="108" spans="2:8" ht="30" x14ac:dyDescent="0.25">
      <c r="B108" s="1" t="s">
        <v>4</v>
      </c>
      <c r="C108" s="2" t="s">
        <v>5</v>
      </c>
      <c r="D108" s="2" t="s">
        <v>6</v>
      </c>
      <c r="E108" s="2" t="s">
        <v>7</v>
      </c>
      <c r="F108" s="2" t="s">
        <v>8</v>
      </c>
      <c r="G108" s="2" t="s">
        <v>9</v>
      </c>
      <c r="H108" s="2" t="s">
        <v>10</v>
      </c>
    </row>
    <row r="109" spans="2:8" x14ac:dyDescent="0.25">
      <c r="B109" s="4" t="s">
        <v>11</v>
      </c>
      <c r="C109" s="4" t="s">
        <v>12</v>
      </c>
      <c r="D109" s="4" t="s">
        <v>13</v>
      </c>
      <c r="E109" s="4" t="s">
        <v>14</v>
      </c>
      <c r="F109" s="4" t="s">
        <v>15</v>
      </c>
      <c r="G109" s="4" t="s">
        <v>16</v>
      </c>
      <c r="H109" s="4" t="s">
        <v>17</v>
      </c>
    </row>
    <row r="110" spans="2:8" x14ac:dyDescent="0.25">
      <c r="B110" s="5" t="s">
        <v>18</v>
      </c>
      <c r="C110" s="5" t="s">
        <v>19</v>
      </c>
      <c r="D110" s="6">
        <v>1</v>
      </c>
      <c r="E110" s="7"/>
      <c r="F110" s="7">
        <f>E110*1.23</f>
        <v>0</v>
      </c>
      <c r="G110" s="7">
        <f>D110*E110</f>
        <v>0</v>
      </c>
      <c r="H110" s="7">
        <f>D110*F110</f>
        <v>0</v>
      </c>
    </row>
    <row r="111" spans="2:8" x14ac:dyDescent="0.25">
      <c r="B111" s="5" t="s">
        <v>20</v>
      </c>
      <c r="C111" s="5" t="s">
        <v>47</v>
      </c>
      <c r="D111" s="6">
        <v>1</v>
      </c>
      <c r="E111" s="7"/>
      <c r="F111" s="7">
        <f>E111*1.23</f>
        <v>0</v>
      </c>
      <c r="G111" s="7">
        <f>D111*E111</f>
        <v>0</v>
      </c>
      <c r="H111" s="7">
        <f>D111*F111</f>
        <v>0</v>
      </c>
    </row>
    <row r="112" spans="2:8" x14ac:dyDescent="0.25">
      <c r="B112" s="5" t="s">
        <v>22</v>
      </c>
      <c r="C112" s="8" t="s">
        <v>31</v>
      </c>
      <c r="D112" s="9">
        <v>6</v>
      </c>
      <c r="E112" s="7"/>
      <c r="F112" s="10">
        <f>E112*1.23</f>
        <v>0</v>
      </c>
      <c r="G112" s="10">
        <f>D112*E112</f>
        <v>0</v>
      </c>
      <c r="H112" s="10">
        <f>D112*F112</f>
        <v>0</v>
      </c>
    </row>
    <row r="113" spans="2:8" x14ac:dyDescent="0.25">
      <c r="F113" s="11" t="s">
        <v>32</v>
      </c>
      <c r="G113" s="12">
        <f>SUM(G110:G112)</f>
        <v>0</v>
      </c>
      <c r="H113" s="13">
        <f>SUM(H110:H112)</f>
        <v>0</v>
      </c>
    </row>
    <row r="116" spans="2:8" x14ac:dyDescent="0.25">
      <c r="B116" s="56" t="s">
        <v>53</v>
      </c>
      <c r="C116" s="56"/>
      <c r="D116" s="56"/>
      <c r="E116" s="56"/>
      <c r="F116" s="56"/>
      <c r="G116" s="56"/>
      <c r="H116" s="56"/>
    </row>
    <row r="117" spans="2:8" x14ac:dyDescent="0.25">
      <c r="B117" s="56"/>
      <c r="C117" s="56"/>
      <c r="D117" s="56"/>
      <c r="E117" s="56"/>
      <c r="F117" s="56"/>
      <c r="G117" s="56"/>
      <c r="H117" s="56"/>
    </row>
    <row r="118" spans="2:8" ht="30" x14ac:dyDescent="0.25">
      <c r="B118" s="1" t="s">
        <v>4</v>
      </c>
      <c r="C118" s="2" t="s">
        <v>5</v>
      </c>
      <c r="D118" s="2" t="s">
        <v>6</v>
      </c>
      <c r="E118" s="2" t="s">
        <v>7</v>
      </c>
      <c r="F118" s="2" t="s">
        <v>8</v>
      </c>
      <c r="G118" s="2" t="s">
        <v>9</v>
      </c>
      <c r="H118" s="2" t="s">
        <v>10</v>
      </c>
    </row>
    <row r="119" spans="2:8" x14ac:dyDescent="0.25">
      <c r="B119" s="4" t="s">
        <v>11</v>
      </c>
      <c r="C119" s="4" t="s">
        <v>12</v>
      </c>
      <c r="D119" s="4" t="s">
        <v>13</v>
      </c>
      <c r="E119" s="4" t="s">
        <v>14</v>
      </c>
      <c r="F119" s="4" t="s">
        <v>15</v>
      </c>
      <c r="G119" s="4" t="s">
        <v>16</v>
      </c>
      <c r="H119" s="4" t="s">
        <v>17</v>
      </c>
    </row>
    <row r="120" spans="2:8" x14ac:dyDescent="0.25">
      <c r="B120" s="5" t="s">
        <v>18</v>
      </c>
      <c r="C120" s="5" t="s">
        <v>19</v>
      </c>
      <c r="D120" s="6">
        <v>1</v>
      </c>
      <c r="E120" s="7"/>
      <c r="F120" s="7">
        <f>E120*1.23</f>
        <v>0</v>
      </c>
      <c r="G120" s="7">
        <f>D120*E120</f>
        <v>0</v>
      </c>
      <c r="H120" s="7">
        <f>D120*F120</f>
        <v>0</v>
      </c>
    </row>
    <row r="121" spans="2:8" x14ac:dyDescent="0.25">
      <c r="B121" s="5" t="s">
        <v>20</v>
      </c>
      <c r="C121" s="8" t="s">
        <v>31</v>
      </c>
      <c r="D121" s="9">
        <v>1</v>
      </c>
      <c r="E121" s="7"/>
      <c r="F121" s="10">
        <f>E121*1.23</f>
        <v>0</v>
      </c>
      <c r="G121" s="10">
        <f>D121*E121</f>
        <v>0</v>
      </c>
      <c r="H121" s="10">
        <f>D121*F121</f>
        <v>0</v>
      </c>
    </row>
    <row r="122" spans="2:8" x14ac:dyDescent="0.25">
      <c r="F122" s="11" t="s">
        <v>32</v>
      </c>
      <c r="G122" s="12">
        <f>SUM(G120:G121)</f>
        <v>0</v>
      </c>
      <c r="H122" s="13">
        <f>SUM(H120:H121)</f>
        <v>0</v>
      </c>
    </row>
    <row r="125" spans="2:8" x14ac:dyDescent="0.25">
      <c r="B125" s="56" t="s">
        <v>54</v>
      </c>
      <c r="C125" s="56"/>
      <c r="D125" s="56"/>
      <c r="E125" s="56"/>
      <c r="F125" s="56"/>
      <c r="G125" s="56"/>
      <c r="H125" s="56"/>
    </row>
    <row r="126" spans="2:8" x14ac:dyDescent="0.25">
      <c r="B126" s="56"/>
      <c r="C126" s="56"/>
      <c r="D126" s="56"/>
      <c r="E126" s="56"/>
      <c r="F126" s="56"/>
      <c r="G126" s="56"/>
      <c r="H126" s="56"/>
    </row>
    <row r="127" spans="2:8" ht="30" x14ac:dyDescent="0.25">
      <c r="B127" s="1" t="s">
        <v>4</v>
      </c>
      <c r="C127" s="2" t="s">
        <v>5</v>
      </c>
      <c r="D127" s="2" t="s">
        <v>6</v>
      </c>
      <c r="E127" s="2" t="s">
        <v>7</v>
      </c>
      <c r="F127" s="2" t="s">
        <v>8</v>
      </c>
      <c r="G127" s="2" t="s">
        <v>9</v>
      </c>
      <c r="H127" s="2" t="s">
        <v>10</v>
      </c>
    </row>
    <row r="128" spans="2:8" x14ac:dyDescent="0.25">
      <c r="B128" s="4" t="s">
        <v>11</v>
      </c>
      <c r="C128" s="4" t="s">
        <v>12</v>
      </c>
      <c r="D128" s="4" t="s">
        <v>13</v>
      </c>
      <c r="E128" s="4" t="s">
        <v>14</v>
      </c>
      <c r="F128" s="4" t="s">
        <v>15</v>
      </c>
      <c r="G128" s="4" t="s">
        <v>16</v>
      </c>
      <c r="H128" s="4" t="s">
        <v>17</v>
      </c>
    </row>
    <row r="129" spans="2:8" x14ac:dyDescent="0.25">
      <c r="B129" s="5" t="s">
        <v>18</v>
      </c>
      <c r="C129" s="5" t="s">
        <v>19</v>
      </c>
      <c r="D129" s="6">
        <v>1</v>
      </c>
      <c r="E129" s="7"/>
      <c r="F129" s="7">
        <f t="shared" ref="F129:F136" si="15">E129*1.23</f>
        <v>0</v>
      </c>
      <c r="G129" s="7">
        <f t="shared" ref="G129:G136" si="16">D129*E129</f>
        <v>0</v>
      </c>
      <c r="H129" s="7">
        <f t="shared" ref="H129:H136" si="17">D129*F129</f>
        <v>0</v>
      </c>
    </row>
    <row r="130" spans="2:8" x14ac:dyDescent="0.25">
      <c r="B130" s="5" t="s">
        <v>20</v>
      </c>
      <c r="C130" s="5" t="s">
        <v>55</v>
      </c>
      <c r="D130" s="6">
        <v>1</v>
      </c>
      <c r="E130" s="7"/>
      <c r="F130" s="7">
        <f t="shared" si="15"/>
        <v>0</v>
      </c>
      <c r="G130" s="7">
        <f t="shared" si="16"/>
        <v>0</v>
      </c>
      <c r="H130" s="7">
        <f t="shared" si="17"/>
        <v>0</v>
      </c>
    </row>
    <row r="131" spans="2:8" x14ac:dyDescent="0.25">
      <c r="B131" s="5" t="s">
        <v>22</v>
      </c>
      <c r="C131" s="5" t="s">
        <v>23</v>
      </c>
      <c r="D131" s="6">
        <v>1</v>
      </c>
      <c r="E131" s="7"/>
      <c r="F131" s="7">
        <f t="shared" si="15"/>
        <v>0</v>
      </c>
      <c r="G131" s="7">
        <f t="shared" si="16"/>
        <v>0</v>
      </c>
      <c r="H131" s="7">
        <f t="shared" si="17"/>
        <v>0</v>
      </c>
    </row>
    <row r="132" spans="2:8" x14ac:dyDescent="0.25">
      <c r="B132" s="5" t="s">
        <v>24</v>
      </c>
      <c r="C132" s="5" t="s">
        <v>27</v>
      </c>
      <c r="D132" s="6">
        <v>1</v>
      </c>
      <c r="E132" s="7"/>
      <c r="F132" s="7">
        <f t="shared" si="15"/>
        <v>0</v>
      </c>
      <c r="G132" s="7">
        <f t="shared" si="16"/>
        <v>0</v>
      </c>
      <c r="H132" s="7">
        <f t="shared" si="17"/>
        <v>0</v>
      </c>
    </row>
    <row r="133" spans="2:8" x14ac:dyDescent="0.25">
      <c r="B133" s="5" t="s">
        <v>26</v>
      </c>
      <c r="C133" s="5" t="s">
        <v>29</v>
      </c>
      <c r="D133" s="6">
        <v>1</v>
      </c>
      <c r="E133" s="7"/>
      <c r="F133" s="7">
        <f t="shared" si="15"/>
        <v>0</v>
      </c>
      <c r="G133" s="7">
        <f t="shared" si="16"/>
        <v>0</v>
      </c>
      <c r="H133" s="7">
        <f t="shared" si="17"/>
        <v>0</v>
      </c>
    </row>
    <row r="134" spans="2:8" x14ac:dyDescent="0.25">
      <c r="B134" s="5" t="s">
        <v>30</v>
      </c>
      <c r="C134" s="5" t="s">
        <v>56</v>
      </c>
      <c r="D134" s="6">
        <v>1</v>
      </c>
      <c r="E134" s="7"/>
      <c r="F134" s="7">
        <f t="shared" si="15"/>
        <v>0</v>
      </c>
      <c r="G134" s="7">
        <f t="shared" si="16"/>
        <v>0</v>
      </c>
      <c r="H134" s="7">
        <f t="shared" si="17"/>
        <v>0</v>
      </c>
    </row>
    <row r="135" spans="2:8" x14ac:dyDescent="0.25">
      <c r="B135" s="5" t="s">
        <v>46</v>
      </c>
      <c r="C135" s="5" t="s">
        <v>57</v>
      </c>
      <c r="D135" s="6">
        <v>1</v>
      </c>
      <c r="E135" s="7"/>
      <c r="F135" s="7">
        <f t="shared" si="15"/>
        <v>0</v>
      </c>
      <c r="G135" s="7">
        <f t="shared" si="16"/>
        <v>0</v>
      </c>
      <c r="H135" s="7">
        <f t="shared" si="17"/>
        <v>0</v>
      </c>
    </row>
    <row r="136" spans="2:8" x14ac:dyDescent="0.25">
      <c r="B136" s="5" t="s">
        <v>48</v>
      </c>
      <c r="C136" s="8" t="s">
        <v>31</v>
      </c>
      <c r="D136" s="9">
        <v>30</v>
      </c>
      <c r="E136" s="7"/>
      <c r="F136" s="10">
        <f t="shared" si="15"/>
        <v>0</v>
      </c>
      <c r="G136" s="10">
        <f t="shared" si="16"/>
        <v>0</v>
      </c>
      <c r="H136" s="10">
        <f t="shared" si="17"/>
        <v>0</v>
      </c>
    </row>
    <row r="137" spans="2:8" x14ac:dyDescent="0.25">
      <c r="F137" s="11" t="s">
        <v>32</v>
      </c>
      <c r="G137" s="12">
        <f>SUM(G129:G136)</f>
        <v>0</v>
      </c>
      <c r="H137" s="13">
        <f>SUM(H129:H136)</f>
        <v>0</v>
      </c>
    </row>
    <row r="140" spans="2:8" x14ac:dyDescent="0.25">
      <c r="B140" s="56" t="s">
        <v>58</v>
      </c>
      <c r="C140" s="56"/>
      <c r="D140" s="56"/>
      <c r="E140" s="56"/>
      <c r="F140" s="56"/>
      <c r="G140" s="56"/>
      <c r="H140" s="56"/>
    </row>
    <row r="141" spans="2:8" x14ac:dyDescent="0.25">
      <c r="B141" s="56"/>
      <c r="C141" s="56"/>
      <c r="D141" s="56"/>
      <c r="E141" s="56"/>
      <c r="F141" s="56"/>
      <c r="G141" s="56"/>
      <c r="H141" s="56"/>
    </row>
    <row r="142" spans="2:8" ht="30" x14ac:dyDescent="0.25">
      <c r="B142" s="1" t="s">
        <v>4</v>
      </c>
      <c r="C142" s="2" t="s">
        <v>5</v>
      </c>
      <c r="D142" s="2" t="s">
        <v>6</v>
      </c>
      <c r="E142" s="2" t="s">
        <v>7</v>
      </c>
      <c r="F142" s="2" t="s">
        <v>8</v>
      </c>
      <c r="G142" s="2" t="s">
        <v>9</v>
      </c>
      <c r="H142" s="2" t="s">
        <v>10</v>
      </c>
    </row>
    <row r="143" spans="2:8" x14ac:dyDescent="0.25">
      <c r="B143" s="4" t="s">
        <v>11</v>
      </c>
      <c r="C143" s="4" t="s">
        <v>12</v>
      </c>
      <c r="D143" s="4" t="s">
        <v>13</v>
      </c>
      <c r="E143" s="4" t="s">
        <v>14</v>
      </c>
      <c r="F143" s="4" t="s">
        <v>15</v>
      </c>
      <c r="G143" s="4" t="s">
        <v>16</v>
      </c>
      <c r="H143" s="4" t="s">
        <v>17</v>
      </c>
    </row>
    <row r="144" spans="2:8" x14ac:dyDescent="0.25">
      <c r="B144" s="5" t="s">
        <v>18</v>
      </c>
      <c r="C144" s="5" t="s">
        <v>19</v>
      </c>
      <c r="D144" s="6">
        <v>1</v>
      </c>
      <c r="E144" s="7"/>
      <c r="F144" s="7">
        <f t="shared" ref="F144:F149" si="18">E144*1.23</f>
        <v>0</v>
      </c>
      <c r="G144" s="7">
        <f t="shared" ref="G144:G149" si="19">D144*E144</f>
        <v>0</v>
      </c>
      <c r="H144" s="7">
        <f t="shared" ref="H144:H149" si="20">D144*F144</f>
        <v>0</v>
      </c>
    </row>
    <row r="145" spans="2:8" x14ac:dyDescent="0.25">
      <c r="B145" s="5" t="s">
        <v>20</v>
      </c>
      <c r="C145" s="51" t="s">
        <v>224</v>
      </c>
      <c r="D145" s="6">
        <v>1</v>
      </c>
      <c r="E145" s="7"/>
      <c r="F145" s="7">
        <f t="shared" si="18"/>
        <v>0</v>
      </c>
      <c r="G145" s="7">
        <f t="shared" si="19"/>
        <v>0</v>
      </c>
      <c r="H145" s="7">
        <f t="shared" si="20"/>
        <v>0</v>
      </c>
    </row>
    <row r="146" spans="2:8" x14ac:dyDescent="0.25">
      <c r="B146" s="5" t="s">
        <v>22</v>
      </c>
      <c r="C146" s="5" t="s">
        <v>23</v>
      </c>
      <c r="D146" s="6">
        <v>1</v>
      </c>
      <c r="E146" s="7"/>
      <c r="F146" s="7">
        <f t="shared" si="18"/>
        <v>0</v>
      </c>
      <c r="G146" s="7">
        <f t="shared" si="19"/>
        <v>0</v>
      </c>
      <c r="H146" s="7">
        <f t="shared" si="20"/>
        <v>0</v>
      </c>
    </row>
    <row r="147" spans="2:8" x14ac:dyDescent="0.25">
      <c r="B147" s="5" t="s">
        <v>24</v>
      </c>
      <c r="C147" s="5" t="s">
        <v>27</v>
      </c>
      <c r="D147" s="6">
        <v>1</v>
      </c>
      <c r="E147" s="7"/>
      <c r="F147" s="7">
        <f t="shared" si="18"/>
        <v>0</v>
      </c>
      <c r="G147" s="7">
        <f t="shared" si="19"/>
        <v>0</v>
      </c>
      <c r="H147" s="7">
        <f t="shared" si="20"/>
        <v>0</v>
      </c>
    </row>
    <row r="148" spans="2:8" x14ac:dyDescent="0.25">
      <c r="B148" s="5" t="s">
        <v>26</v>
      </c>
      <c r="C148" s="5" t="s">
        <v>29</v>
      </c>
      <c r="D148" s="6">
        <v>1</v>
      </c>
      <c r="E148" s="7"/>
      <c r="F148" s="7">
        <f t="shared" si="18"/>
        <v>0</v>
      </c>
      <c r="G148" s="7">
        <f t="shared" si="19"/>
        <v>0</v>
      </c>
      <c r="H148" s="7">
        <f t="shared" si="20"/>
        <v>0</v>
      </c>
    </row>
    <row r="149" spans="2:8" x14ac:dyDescent="0.25">
      <c r="B149" s="5" t="s">
        <v>28</v>
      </c>
      <c r="C149" s="8" t="s">
        <v>31</v>
      </c>
      <c r="D149" s="9">
        <v>12</v>
      </c>
      <c r="E149" s="7"/>
      <c r="F149" s="10">
        <f t="shared" si="18"/>
        <v>0</v>
      </c>
      <c r="G149" s="10">
        <f t="shared" si="19"/>
        <v>0</v>
      </c>
      <c r="H149" s="10">
        <f t="shared" si="20"/>
        <v>0</v>
      </c>
    </row>
    <row r="150" spans="2:8" x14ac:dyDescent="0.25">
      <c r="F150" s="11" t="s">
        <v>32</v>
      </c>
      <c r="G150" s="12">
        <f>SUM(G144:G149)</f>
        <v>0</v>
      </c>
      <c r="H150" s="13">
        <f>SUM(H144:H149)</f>
        <v>0</v>
      </c>
    </row>
    <row r="153" spans="2:8" x14ac:dyDescent="0.25">
      <c r="B153" s="56" t="s">
        <v>60</v>
      </c>
      <c r="C153" s="56"/>
      <c r="D153" s="56"/>
      <c r="E153" s="56"/>
      <c r="F153" s="56"/>
      <c r="G153" s="56"/>
      <c r="H153" s="56"/>
    </row>
    <row r="154" spans="2:8" x14ac:dyDescent="0.25">
      <c r="B154" s="56"/>
      <c r="C154" s="56"/>
      <c r="D154" s="56"/>
      <c r="E154" s="56"/>
      <c r="F154" s="56"/>
      <c r="G154" s="56"/>
      <c r="H154" s="56"/>
    </row>
    <row r="155" spans="2:8" ht="30" x14ac:dyDescent="0.25">
      <c r="B155" s="1" t="s">
        <v>4</v>
      </c>
      <c r="C155" s="2" t="s">
        <v>5</v>
      </c>
      <c r="D155" s="2" t="s">
        <v>6</v>
      </c>
      <c r="E155" s="2" t="s">
        <v>7</v>
      </c>
      <c r="F155" s="2" t="s">
        <v>8</v>
      </c>
      <c r="G155" s="2" t="s">
        <v>9</v>
      </c>
      <c r="H155" s="2" t="s">
        <v>10</v>
      </c>
    </row>
    <row r="156" spans="2:8" x14ac:dyDescent="0.25">
      <c r="B156" s="4" t="s">
        <v>11</v>
      </c>
      <c r="C156" s="4" t="s">
        <v>12</v>
      </c>
      <c r="D156" s="4" t="s">
        <v>13</v>
      </c>
      <c r="E156" s="4" t="s">
        <v>14</v>
      </c>
      <c r="F156" s="4" t="s">
        <v>15</v>
      </c>
      <c r="G156" s="4" t="s">
        <v>16</v>
      </c>
      <c r="H156" s="4" t="s">
        <v>17</v>
      </c>
    </row>
    <row r="157" spans="2:8" x14ac:dyDescent="0.25">
      <c r="B157" s="5" t="s">
        <v>18</v>
      </c>
      <c r="C157" s="5" t="s">
        <v>19</v>
      </c>
      <c r="D157" s="6">
        <v>1</v>
      </c>
      <c r="E157" s="7"/>
      <c r="F157" s="7">
        <f>E157*1.23</f>
        <v>0</v>
      </c>
      <c r="G157" s="7">
        <f>D157*E157</f>
        <v>0</v>
      </c>
      <c r="H157" s="7">
        <f>D157*F157</f>
        <v>0</v>
      </c>
    </row>
    <row r="158" spans="2:8" x14ac:dyDescent="0.25">
      <c r="B158" s="5" t="s">
        <v>20</v>
      </c>
      <c r="C158" s="5" t="s">
        <v>219</v>
      </c>
      <c r="D158" s="6">
        <v>1</v>
      </c>
      <c r="E158" s="7"/>
      <c r="F158" s="7">
        <f>E158*1.23</f>
        <v>0</v>
      </c>
      <c r="G158" s="7">
        <f>D158*E158</f>
        <v>0</v>
      </c>
      <c r="H158" s="7">
        <f>D158*F158</f>
        <v>0</v>
      </c>
    </row>
    <row r="159" spans="2:8" x14ac:dyDescent="0.25">
      <c r="B159" s="5" t="s">
        <v>22</v>
      </c>
      <c r="C159" s="8" t="s">
        <v>31</v>
      </c>
      <c r="D159" s="9">
        <v>10</v>
      </c>
      <c r="E159" s="7"/>
      <c r="F159" s="10">
        <f>E159*1.23</f>
        <v>0</v>
      </c>
      <c r="G159" s="10">
        <f>D159*E159</f>
        <v>0</v>
      </c>
      <c r="H159" s="10">
        <f>D159*F159</f>
        <v>0</v>
      </c>
    </row>
    <row r="160" spans="2:8" x14ac:dyDescent="0.25">
      <c r="F160" s="11" t="s">
        <v>32</v>
      </c>
      <c r="G160" s="12">
        <f>SUM(G157:G159)</f>
        <v>0</v>
      </c>
      <c r="H160" s="13">
        <f>SUM(H157:H159)</f>
        <v>0</v>
      </c>
    </row>
    <row r="163" spans="2:8" x14ac:dyDescent="0.25">
      <c r="B163" s="56" t="s">
        <v>61</v>
      </c>
      <c r="C163" s="56"/>
      <c r="D163" s="56"/>
      <c r="E163" s="56"/>
      <c r="F163" s="56"/>
      <c r="G163" s="56"/>
      <c r="H163" s="56"/>
    </row>
    <row r="164" spans="2:8" x14ac:dyDescent="0.25">
      <c r="B164" s="56"/>
      <c r="C164" s="56"/>
      <c r="D164" s="56"/>
      <c r="E164" s="56"/>
      <c r="F164" s="56"/>
      <c r="G164" s="56"/>
      <c r="H164" s="56"/>
    </row>
    <row r="165" spans="2:8" ht="30" x14ac:dyDescent="0.25">
      <c r="B165" s="1" t="s">
        <v>4</v>
      </c>
      <c r="C165" s="2" t="s">
        <v>5</v>
      </c>
      <c r="D165" s="2" t="s">
        <v>6</v>
      </c>
      <c r="E165" s="2" t="s">
        <v>7</v>
      </c>
      <c r="F165" s="2" t="s">
        <v>8</v>
      </c>
      <c r="G165" s="2" t="s">
        <v>9</v>
      </c>
      <c r="H165" s="2" t="s">
        <v>10</v>
      </c>
    </row>
    <row r="166" spans="2:8" x14ac:dyDescent="0.25">
      <c r="B166" s="4" t="s">
        <v>11</v>
      </c>
      <c r="C166" s="4" t="s">
        <v>12</v>
      </c>
      <c r="D166" s="4" t="s">
        <v>13</v>
      </c>
      <c r="E166" s="4" t="s">
        <v>14</v>
      </c>
      <c r="F166" s="4" t="s">
        <v>15</v>
      </c>
      <c r="G166" s="4" t="s">
        <v>16</v>
      </c>
      <c r="H166" s="4" t="s">
        <v>17</v>
      </c>
    </row>
    <row r="167" spans="2:8" x14ac:dyDescent="0.25">
      <c r="B167" s="5" t="s">
        <v>18</v>
      </c>
      <c r="C167" s="5" t="s">
        <v>19</v>
      </c>
      <c r="D167" s="6">
        <v>1</v>
      </c>
      <c r="E167" s="7"/>
      <c r="F167" s="7">
        <f t="shared" ref="F167:F173" si="21">E167*1.23</f>
        <v>0</v>
      </c>
      <c r="G167" s="7">
        <f t="shared" ref="G167:G173" si="22">D167*E167</f>
        <v>0</v>
      </c>
      <c r="H167" s="7">
        <f t="shared" ref="H167:H173" si="23">D167*F167</f>
        <v>0</v>
      </c>
    </row>
    <row r="168" spans="2:8" x14ac:dyDescent="0.25">
      <c r="B168" s="5" t="s">
        <v>20</v>
      </c>
      <c r="C168" s="5" t="s">
        <v>62</v>
      </c>
      <c r="D168" s="6">
        <v>1</v>
      </c>
      <c r="E168" s="7"/>
      <c r="F168" s="7">
        <f t="shared" si="21"/>
        <v>0</v>
      </c>
      <c r="G168" s="7">
        <f t="shared" si="22"/>
        <v>0</v>
      </c>
      <c r="H168" s="7">
        <f t="shared" si="23"/>
        <v>0</v>
      </c>
    </row>
    <row r="169" spans="2:8" x14ac:dyDescent="0.25">
      <c r="B169" s="5" t="s">
        <v>22</v>
      </c>
      <c r="C169" s="5" t="s">
        <v>23</v>
      </c>
      <c r="D169" s="6">
        <v>1</v>
      </c>
      <c r="E169" s="7"/>
      <c r="F169" s="7">
        <f t="shared" si="21"/>
        <v>0</v>
      </c>
      <c r="G169" s="7">
        <f t="shared" si="22"/>
        <v>0</v>
      </c>
      <c r="H169" s="7">
        <f t="shared" si="23"/>
        <v>0</v>
      </c>
    </row>
    <row r="170" spans="2:8" x14ac:dyDescent="0.25">
      <c r="B170" s="5" t="s">
        <v>24</v>
      </c>
      <c r="C170" s="5" t="s">
        <v>38</v>
      </c>
      <c r="D170" s="6">
        <v>1</v>
      </c>
      <c r="E170" s="7"/>
      <c r="F170" s="7">
        <f t="shared" si="21"/>
        <v>0</v>
      </c>
      <c r="G170" s="7">
        <f t="shared" si="22"/>
        <v>0</v>
      </c>
      <c r="H170" s="7">
        <f t="shared" si="23"/>
        <v>0</v>
      </c>
    </row>
    <row r="171" spans="2:8" x14ac:dyDescent="0.25">
      <c r="B171" s="5" t="s">
        <v>26</v>
      </c>
      <c r="C171" s="5" t="s">
        <v>39</v>
      </c>
      <c r="D171" s="6">
        <v>1</v>
      </c>
      <c r="E171" s="7"/>
      <c r="F171" s="7">
        <f t="shared" si="21"/>
        <v>0</v>
      </c>
      <c r="G171" s="7">
        <f t="shared" si="22"/>
        <v>0</v>
      </c>
      <c r="H171" s="7">
        <f t="shared" si="23"/>
        <v>0</v>
      </c>
    </row>
    <row r="172" spans="2:8" x14ac:dyDescent="0.25">
      <c r="B172" s="5" t="s">
        <v>30</v>
      </c>
      <c r="C172" s="5" t="s">
        <v>56</v>
      </c>
      <c r="D172" s="6">
        <v>1</v>
      </c>
      <c r="E172" s="7"/>
      <c r="F172" s="7">
        <f t="shared" si="21"/>
        <v>0</v>
      </c>
      <c r="G172" s="7">
        <f t="shared" si="22"/>
        <v>0</v>
      </c>
      <c r="H172" s="7">
        <f t="shared" si="23"/>
        <v>0</v>
      </c>
    </row>
    <row r="173" spans="2:8" x14ac:dyDescent="0.25">
      <c r="B173" s="5" t="s">
        <v>46</v>
      </c>
      <c r="C173" s="8" t="s">
        <v>31</v>
      </c>
      <c r="D173" s="9">
        <v>20</v>
      </c>
      <c r="E173" s="7"/>
      <c r="F173" s="10">
        <f t="shared" si="21"/>
        <v>0</v>
      </c>
      <c r="G173" s="10">
        <f t="shared" si="22"/>
        <v>0</v>
      </c>
      <c r="H173" s="10">
        <f t="shared" si="23"/>
        <v>0</v>
      </c>
    </row>
    <row r="174" spans="2:8" x14ac:dyDescent="0.25">
      <c r="F174" s="11" t="s">
        <v>32</v>
      </c>
      <c r="G174" s="12">
        <f>SUM(G167:G173)</f>
        <v>0</v>
      </c>
      <c r="H174" s="13">
        <f>SUM(H167:H173)</f>
        <v>0</v>
      </c>
    </row>
    <row r="177" spans="2:8" x14ac:dyDescent="0.25">
      <c r="B177" s="56" t="s">
        <v>63</v>
      </c>
      <c r="C177" s="56"/>
      <c r="D177" s="56"/>
      <c r="E177" s="56"/>
      <c r="F177" s="56"/>
      <c r="G177" s="56"/>
      <c r="H177" s="56"/>
    </row>
    <row r="178" spans="2:8" x14ac:dyDescent="0.25">
      <c r="B178" s="56"/>
      <c r="C178" s="56"/>
      <c r="D178" s="56"/>
      <c r="E178" s="56"/>
      <c r="F178" s="56"/>
      <c r="G178" s="56"/>
      <c r="H178" s="56"/>
    </row>
    <row r="179" spans="2:8" ht="30" x14ac:dyDescent="0.25">
      <c r="B179" s="1" t="s">
        <v>4</v>
      </c>
      <c r="C179" s="2" t="s">
        <v>5</v>
      </c>
      <c r="D179" s="2" t="s">
        <v>6</v>
      </c>
      <c r="E179" s="2" t="s">
        <v>7</v>
      </c>
      <c r="F179" s="2" t="s">
        <v>8</v>
      </c>
      <c r="G179" s="2" t="s">
        <v>9</v>
      </c>
      <c r="H179" s="2" t="s">
        <v>10</v>
      </c>
    </row>
    <row r="180" spans="2:8" x14ac:dyDescent="0.25">
      <c r="B180" s="4" t="s">
        <v>11</v>
      </c>
      <c r="C180" s="4" t="s">
        <v>12</v>
      </c>
      <c r="D180" s="4" t="s">
        <v>13</v>
      </c>
      <c r="E180" s="4" t="s">
        <v>14</v>
      </c>
      <c r="F180" s="4" t="s">
        <v>15</v>
      </c>
      <c r="G180" s="4" t="s">
        <v>16</v>
      </c>
      <c r="H180" s="4" t="s">
        <v>17</v>
      </c>
    </row>
    <row r="181" spans="2:8" x14ac:dyDescent="0.25">
      <c r="B181" s="5" t="s">
        <v>18</v>
      </c>
      <c r="C181" s="5" t="s">
        <v>19</v>
      </c>
      <c r="D181" s="6">
        <v>1</v>
      </c>
      <c r="E181" s="16"/>
      <c r="F181" s="7">
        <f>E181*1.23</f>
        <v>0</v>
      </c>
      <c r="G181" s="7">
        <f>D181*E181</f>
        <v>0</v>
      </c>
      <c r="H181" s="7">
        <f>D181*F181</f>
        <v>0</v>
      </c>
    </row>
    <row r="182" spans="2:8" x14ac:dyDescent="0.25">
      <c r="B182" s="5" t="s">
        <v>20</v>
      </c>
      <c r="C182" s="5" t="s">
        <v>220</v>
      </c>
      <c r="D182" s="6">
        <v>1</v>
      </c>
      <c r="E182" s="16"/>
      <c r="F182" s="7">
        <f>E182*1.23</f>
        <v>0</v>
      </c>
      <c r="G182" s="7">
        <f>D182*E182</f>
        <v>0</v>
      </c>
      <c r="H182" s="7">
        <f>D182*F182</f>
        <v>0</v>
      </c>
    </row>
    <row r="183" spans="2:8" x14ac:dyDescent="0.25">
      <c r="B183" s="5" t="s">
        <v>22</v>
      </c>
      <c r="C183" s="5" t="s">
        <v>221</v>
      </c>
      <c r="D183" s="6">
        <v>1</v>
      </c>
      <c r="E183" s="16"/>
      <c r="F183" s="7">
        <f>E183*1.23</f>
        <v>0</v>
      </c>
      <c r="G183" s="7">
        <f>D183*E183</f>
        <v>0</v>
      </c>
      <c r="H183" s="7">
        <f>D183*F183</f>
        <v>0</v>
      </c>
    </row>
    <row r="184" spans="2:8" ht="15.75" thickBot="1" x14ac:dyDescent="0.3">
      <c r="B184" s="5" t="s">
        <v>24</v>
      </c>
      <c r="C184" s="8" t="s">
        <v>31</v>
      </c>
      <c r="D184" s="9">
        <v>10</v>
      </c>
      <c r="E184" s="7"/>
      <c r="F184" s="7">
        <f>E184*1.23</f>
        <v>0</v>
      </c>
      <c r="G184" s="10">
        <f>D184*E184</f>
        <v>0</v>
      </c>
      <c r="H184" s="10">
        <f>D184*F184</f>
        <v>0</v>
      </c>
    </row>
    <row r="185" spans="2:8" ht="15.75" thickBot="1" x14ac:dyDescent="0.3">
      <c r="F185" s="11" t="s">
        <v>32</v>
      </c>
      <c r="G185" s="12">
        <f>SUM(G181:G184)</f>
        <v>0</v>
      </c>
      <c r="H185" s="13">
        <f>SUM(H181:H184)</f>
        <v>0</v>
      </c>
    </row>
    <row r="186" spans="2:8" x14ac:dyDescent="0.25">
      <c r="C186" s="5"/>
    </row>
    <row r="194" spans="3:8" x14ac:dyDescent="0.25">
      <c r="C194" s="18"/>
      <c r="D194" s="19"/>
      <c r="E194" s="53" t="s">
        <v>65</v>
      </c>
      <c r="F194" s="53"/>
      <c r="G194" s="54">
        <f>SUM(G39+G52+G26+G174+G160+G150+G137+G122+G113+G103+G93+G80+G64+G185)</f>
        <v>0</v>
      </c>
      <c r="H194" s="54"/>
    </row>
    <row r="195" spans="3:8" ht="16.5" thickTop="1" thickBot="1" x14ac:dyDescent="0.3">
      <c r="C195" s="18"/>
      <c r="D195" s="19"/>
      <c r="E195" s="53"/>
      <c r="F195" s="53"/>
      <c r="G195" s="54"/>
      <c r="H195" s="54"/>
    </row>
    <row r="196" spans="3:8" ht="15" customHeight="1" thickTop="1" thickBot="1" x14ac:dyDescent="0.3">
      <c r="C196" s="20"/>
      <c r="D196" s="21"/>
      <c r="E196" s="53" t="s">
        <v>66</v>
      </c>
      <c r="F196" s="53"/>
      <c r="G196" s="54">
        <f t="shared" ref="G196" si="24">SUM(G41+G54+G28+G176+G162+G152+G139+G124+G115+G105+G95+G82+G66+G187)</f>
        <v>0</v>
      </c>
      <c r="H196" s="54"/>
    </row>
    <row r="197" spans="3:8" ht="15" customHeight="1" thickTop="1" thickBot="1" x14ac:dyDescent="0.3">
      <c r="C197" s="20"/>
      <c r="D197" s="21"/>
      <c r="E197" s="53"/>
      <c r="F197" s="53"/>
      <c r="G197" s="54"/>
      <c r="H197" s="54"/>
    </row>
    <row r="198" spans="3:8" ht="15" customHeight="1" thickTop="1" thickBot="1" x14ac:dyDescent="0.3">
      <c r="C198" s="20"/>
      <c r="D198" s="21"/>
      <c r="E198" s="53" t="s">
        <v>67</v>
      </c>
      <c r="F198" s="53"/>
      <c r="G198" s="54">
        <f>SUM(H185+H174+H160+H150+H137+H122+H113+H103+H93+H80+H64+H52+H39+H26)</f>
        <v>0</v>
      </c>
      <c r="H198" s="54"/>
    </row>
    <row r="199" spans="3:8" ht="15" customHeight="1" thickTop="1" x14ac:dyDescent="0.25">
      <c r="C199" s="20"/>
      <c r="D199" s="21"/>
      <c r="E199" s="53"/>
      <c r="F199" s="53"/>
      <c r="G199" s="54"/>
      <c r="H199" s="54"/>
    </row>
    <row r="200" spans="3:8" x14ac:dyDescent="0.25">
      <c r="F200" s="14"/>
      <c r="G200" s="15"/>
      <c r="H200" s="15"/>
    </row>
    <row r="201" spans="3:8" ht="14.45" customHeight="1" x14ac:dyDescent="0.25">
      <c r="C201" s="55" t="s">
        <v>68</v>
      </c>
      <c r="E201" s="55" t="s">
        <v>69</v>
      </c>
      <c r="F201" s="55"/>
      <c r="G201" s="55"/>
      <c r="H201" s="55"/>
    </row>
    <row r="202" spans="3:8" x14ac:dyDescent="0.25">
      <c r="C202" s="55"/>
      <c r="E202" s="55"/>
      <c r="F202" s="55"/>
      <c r="G202" s="55"/>
      <c r="H202" s="55"/>
    </row>
    <row r="203" spans="3:8" x14ac:dyDescent="0.25">
      <c r="C203" s="55"/>
      <c r="E203" s="55"/>
      <c r="F203" s="55"/>
      <c r="G203" s="55"/>
      <c r="H203" s="55"/>
    </row>
    <row r="204" spans="3:8" x14ac:dyDescent="0.25">
      <c r="C204" s="55"/>
      <c r="E204" s="55"/>
      <c r="F204" s="55"/>
      <c r="G204" s="55"/>
      <c r="H204" s="55"/>
    </row>
    <row r="205" spans="3:8" x14ac:dyDescent="0.25">
      <c r="C205" s="55"/>
      <c r="E205" s="55"/>
      <c r="F205" s="55"/>
      <c r="G205" s="55"/>
      <c r="H205" s="55"/>
    </row>
    <row r="206" spans="3:8" x14ac:dyDescent="0.25">
      <c r="C206" s="55"/>
      <c r="E206" s="55"/>
      <c r="F206" s="55"/>
      <c r="G206" s="55"/>
      <c r="H206" s="55"/>
    </row>
    <row r="211" spans="3:3" x14ac:dyDescent="0.25">
      <c r="C211" s="22" t="s">
        <v>70</v>
      </c>
    </row>
  </sheetData>
  <mergeCells count="26">
    <mergeCell ref="B1:C6"/>
    <mergeCell ref="D1:H6"/>
    <mergeCell ref="B7:H9"/>
    <mergeCell ref="B10:H14"/>
    <mergeCell ref="B15:H16"/>
    <mergeCell ref="B28:H29"/>
    <mergeCell ref="B41:H42"/>
    <mergeCell ref="B55:H56"/>
    <mergeCell ref="B67:H68"/>
    <mergeCell ref="B83:H84"/>
    <mergeCell ref="B96:H97"/>
    <mergeCell ref="B106:H107"/>
    <mergeCell ref="B116:H117"/>
    <mergeCell ref="B125:H126"/>
    <mergeCell ref="B140:H141"/>
    <mergeCell ref="B153:H154"/>
    <mergeCell ref="B163:H164"/>
    <mergeCell ref="B177:H178"/>
    <mergeCell ref="E194:F195"/>
    <mergeCell ref="G194:H195"/>
    <mergeCell ref="E196:F197"/>
    <mergeCell ref="G196:H197"/>
    <mergeCell ref="E198:F199"/>
    <mergeCell ref="G198:H199"/>
    <mergeCell ref="C201:C206"/>
    <mergeCell ref="E201:H206"/>
  </mergeCells>
  <conditionalFormatting sqref="C20:C24">
    <cfRule type="duplicateValues" dxfId="99" priority="3"/>
  </conditionalFormatting>
  <conditionalFormatting sqref="C51">
    <cfRule type="duplicateValues" dxfId="98" priority="4"/>
  </conditionalFormatting>
  <conditionalFormatting sqref="C38">
    <cfRule type="duplicateValues" dxfId="97" priority="5"/>
  </conditionalFormatting>
  <conditionalFormatting sqref="C25">
    <cfRule type="duplicateValues" dxfId="96" priority="6"/>
  </conditionalFormatting>
  <conditionalFormatting sqref="C19">
    <cfRule type="duplicateValues" dxfId="95" priority="7"/>
  </conditionalFormatting>
  <conditionalFormatting sqref="C32">
    <cfRule type="duplicateValues" dxfId="94" priority="8"/>
  </conditionalFormatting>
  <conditionalFormatting sqref="C45">
    <cfRule type="duplicateValues" dxfId="93" priority="9"/>
  </conditionalFormatting>
  <conditionalFormatting sqref="C37">
    <cfRule type="duplicateValues" dxfId="92" priority="10"/>
  </conditionalFormatting>
  <conditionalFormatting sqref="C50">
    <cfRule type="duplicateValues" dxfId="91" priority="11"/>
  </conditionalFormatting>
  <conditionalFormatting sqref="C63">
    <cfRule type="duplicateValues" dxfId="90" priority="12"/>
  </conditionalFormatting>
  <conditionalFormatting sqref="C59">
    <cfRule type="duplicateValues" dxfId="89" priority="13"/>
  </conditionalFormatting>
  <conditionalFormatting sqref="C73:C77">
    <cfRule type="duplicateValues" dxfId="88" priority="14"/>
  </conditionalFormatting>
  <conditionalFormatting sqref="C79">
    <cfRule type="duplicateValues" dxfId="87" priority="15"/>
  </conditionalFormatting>
  <conditionalFormatting sqref="C71">
    <cfRule type="duplicateValues" dxfId="86" priority="16"/>
  </conditionalFormatting>
  <conditionalFormatting sqref="C78">
    <cfRule type="duplicateValues" dxfId="85" priority="17"/>
  </conditionalFormatting>
  <conditionalFormatting sqref="C92">
    <cfRule type="duplicateValues" dxfId="84" priority="18"/>
  </conditionalFormatting>
  <conditionalFormatting sqref="C87">
    <cfRule type="duplicateValues" dxfId="83" priority="19"/>
  </conditionalFormatting>
  <conditionalFormatting sqref="C102">
    <cfRule type="duplicateValues" dxfId="82" priority="20"/>
  </conditionalFormatting>
  <conditionalFormatting sqref="C100">
    <cfRule type="duplicateValues" dxfId="81" priority="21"/>
  </conditionalFormatting>
  <conditionalFormatting sqref="C112">
    <cfRule type="duplicateValues" dxfId="80" priority="22"/>
  </conditionalFormatting>
  <conditionalFormatting sqref="C110">
    <cfRule type="duplicateValues" dxfId="79" priority="23"/>
  </conditionalFormatting>
  <conditionalFormatting sqref="C121">
    <cfRule type="duplicateValues" dxfId="78" priority="24"/>
  </conditionalFormatting>
  <conditionalFormatting sqref="C120">
    <cfRule type="duplicateValues" dxfId="77" priority="25"/>
  </conditionalFormatting>
  <conditionalFormatting sqref="C136">
    <cfRule type="duplicateValues" dxfId="76" priority="26"/>
  </conditionalFormatting>
  <conditionalFormatting sqref="C129">
    <cfRule type="duplicateValues" dxfId="75" priority="27"/>
  </conditionalFormatting>
  <conditionalFormatting sqref="C135">
    <cfRule type="duplicateValues" dxfId="74" priority="28"/>
  </conditionalFormatting>
  <conditionalFormatting sqref="C149">
    <cfRule type="duplicateValues" dxfId="73" priority="29"/>
  </conditionalFormatting>
  <conditionalFormatting sqref="C144">
    <cfRule type="duplicateValues" dxfId="72" priority="30"/>
  </conditionalFormatting>
  <conditionalFormatting sqref="C159">
    <cfRule type="duplicateValues" dxfId="71" priority="31"/>
  </conditionalFormatting>
  <conditionalFormatting sqref="C157">
    <cfRule type="duplicateValues" dxfId="70" priority="32"/>
  </conditionalFormatting>
  <conditionalFormatting sqref="C173">
    <cfRule type="duplicateValues" dxfId="69" priority="33"/>
  </conditionalFormatting>
  <conditionalFormatting sqref="C167">
    <cfRule type="duplicateValues" dxfId="68" priority="34"/>
  </conditionalFormatting>
  <conditionalFormatting sqref="C33:C36">
    <cfRule type="duplicateValues" dxfId="67" priority="35"/>
  </conditionalFormatting>
  <conditionalFormatting sqref="C46:C49">
    <cfRule type="duplicateValues" dxfId="66" priority="36"/>
  </conditionalFormatting>
  <conditionalFormatting sqref="C60:C62">
    <cfRule type="duplicateValues" dxfId="65" priority="37"/>
  </conditionalFormatting>
  <conditionalFormatting sqref="C72">
    <cfRule type="duplicateValues" dxfId="64" priority="38"/>
  </conditionalFormatting>
  <conditionalFormatting sqref="C88:C91">
    <cfRule type="duplicateValues" dxfId="63" priority="39"/>
  </conditionalFormatting>
  <conditionalFormatting sqref="C101">
    <cfRule type="duplicateValues" dxfId="62" priority="40"/>
  </conditionalFormatting>
  <conditionalFormatting sqref="C111">
    <cfRule type="duplicateValues" dxfId="61" priority="41"/>
  </conditionalFormatting>
  <conditionalFormatting sqref="C130:C134">
    <cfRule type="duplicateValues" dxfId="60" priority="42"/>
  </conditionalFormatting>
  <conditionalFormatting sqref="C145:C148">
    <cfRule type="duplicateValues" dxfId="59" priority="43"/>
  </conditionalFormatting>
  <conditionalFormatting sqref="C158">
    <cfRule type="duplicateValues" dxfId="58" priority="44"/>
  </conditionalFormatting>
  <conditionalFormatting sqref="C168:C172">
    <cfRule type="duplicateValues" dxfId="57" priority="45"/>
  </conditionalFormatting>
  <conditionalFormatting sqref="C184">
    <cfRule type="duplicateValues" dxfId="56" priority="46"/>
  </conditionalFormatting>
  <conditionalFormatting sqref="C181">
    <cfRule type="duplicateValues" dxfId="55" priority="47"/>
  </conditionalFormatting>
  <conditionalFormatting sqref="C183">
    <cfRule type="duplicateValues" dxfId="54" priority="48"/>
  </conditionalFormatting>
  <conditionalFormatting sqref="C186 C182">
    <cfRule type="duplicateValues" dxfId="53" priority="50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62"/>
  <sheetViews>
    <sheetView topLeftCell="A118" zoomScale="80" zoomScaleNormal="80" workbookViewId="0">
      <selection activeCell="A109" sqref="A109:XFD109"/>
    </sheetView>
  </sheetViews>
  <sheetFormatPr defaultRowHeight="15" x14ac:dyDescent="0.25"/>
  <cols>
    <col min="1" max="1" width="3.28515625" customWidth="1"/>
    <col min="2" max="2" width="5.28515625" customWidth="1"/>
    <col min="3" max="3" width="71.140625" customWidth="1"/>
    <col min="4" max="4" width="22.85546875" customWidth="1"/>
    <col min="5" max="5" width="18.85546875" customWidth="1"/>
    <col min="6" max="6" width="18" customWidth="1"/>
    <col min="7" max="7" width="14" customWidth="1"/>
    <col min="8" max="8" width="14.5703125" customWidth="1"/>
    <col min="9" max="1025" width="8.7109375" customWidth="1"/>
  </cols>
  <sheetData>
    <row r="1" spans="2:8" ht="14.45" customHeight="1" x14ac:dyDescent="0.25">
      <c r="B1" s="57" t="s">
        <v>0</v>
      </c>
      <c r="C1" s="57"/>
      <c r="D1" s="58"/>
      <c r="E1" s="58"/>
      <c r="F1" s="58"/>
      <c r="G1" s="58"/>
      <c r="H1" s="58"/>
    </row>
    <row r="2" spans="2:8" x14ac:dyDescent="0.25">
      <c r="B2" s="57"/>
      <c r="C2" s="57"/>
      <c r="D2" s="58"/>
      <c r="E2" s="58"/>
      <c r="F2" s="58"/>
      <c r="G2" s="58"/>
      <c r="H2" s="58"/>
    </row>
    <row r="3" spans="2:8" x14ac:dyDescent="0.25">
      <c r="B3" s="57"/>
      <c r="C3" s="57"/>
      <c r="D3" s="58"/>
      <c r="E3" s="58"/>
      <c r="F3" s="58"/>
      <c r="G3" s="58"/>
      <c r="H3" s="58"/>
    </row>
    <row r="4" spans="2:8" x14ac:dyDescent="0.25">
      <c r="B4" s="57"/>
      <c r="C4" s="57"/>
      <c r="D4" s="58"/>
      <c r="E4" s="58"/>
      <c r="F4" s="58"/>
      <c r="G4" s="58"/>
      <c r="H4" s="58"/>
    </row>
    <row r="5" spans="2:8" x14ac:dyDescent="0.25">
      <c r="B5" s="57"/>
      <c r="C5" s="57"/>
      <c r="D5" s="58"/>
      <c r="E5" s="58"/>
      <c r="F5" s="58"/>
      <c r="G5" s="58"/>
      <c r="H5" s="58"/>
    </row>
    <row r="6" spans="2:8" x14ac:dyDescent="0.25">
      <c r="B6" s="57"/>
      <c r="C6" s="57"/>
      <c r="D6" s="58"/>
      <c r="E6" s="58"/>
      <c r="F6" s="58"/>
      <c r="G6" s="58"/>
      <c r="H6" s="58"/>
    </row>
    <row r="7" spans="2:8" ht="21" customHeight="1" x14ac:dyDescent="0.25">
      <c r="B7" s="59" t="s">
        <v>1</v>
      </c>
      <c r="C7" s="59"/>
      <c r="D7" s="59"/>
      <c r="E7" s="59"/>
      <c r="F7" s="59"/>
      <c r="G7" s="59"/>
      <c r="H7" s="59"/>
    </row>
    <row r="8" spans="2:8" x14ac:dyDescent="0.25">
      <c r="B8" s="59"/>
      <c r="C8" s="59"/>
      <c r="D8" s="59"/>
      <c r="E8" s="59"/>
      <c r="F8" s="59"/>
      <c r="G8" s="59"/>
      <c r="H8" s="59"/>
    </row>
    <row r="9" spans="2:8" x14ac:dyDescent="0.25">
      <c r="B9" s="59"/>
      <c r="C9" s="59"/>
      <c r="D9" s="59"/>
      <c r="E9" s="59"/>
      <c r="F9" s="59"/>
      <c r="G9" s="59"/>
      <c r="H9" s="59"/>
    </row>
    <row r="10" spans="2:8" ht="15" customHeight="1" x14ac:dyDescent="0.25">
      <c r="B10" s="60" t="s">
        <v>71</v>
      </c>
      <c r="C10" s="60"/>
      <c r="D10" s="60"/>
      <c r="E10" s="60"/>
      <c r="F10" s="60"/>
      <c r="G10" s="60"/>
      <c r="H10" s="60"/>
    </row>
    <row r="11" spans="2:8" x14ac:dyDescent="0.25">
      <c r="B11" s="60"/>
      <c r="C11" s="60"/>
      <c r="D11" s="60"/>
      <c r="E11" s="60"/>
      <c r="F11" s="60"/>
      <c r="G11" s="60"/>
      <c r="H11" s="60"/>
    </row>
    <row r="12" spans="2:8" x14ac:dyDescent="0.25">
      <c r="B12" s="60"/>
      <c r="C12" s="60"/>
      <c r="D12" s="60"/>
      <c r="E12" s="60"/>
      <c r="F12" s="60"/>
      <c r="G12" s="60"/>
      <c r="H12" s="60"/>
    </row>
    <row r="13" spans="2:8" x14ac:dyDescent="0.25">
      <c r="B13" s="60"/>
      <c r="C13" s="60"/>
      <c r="D13" s="60"/>
      <c r="E13" s="60"/>
      <c r="F13" s="60"/>
      <c r="G13" s="60"/>
      <c r="H13" s="60"/>
    </row>
    <row r="14" spans="2:8" x14ac:dyDescent="0.25">
      <c r="B14" s="60"/>
      <c r="C14" s="60"/>
      <c r="D14" s="60"/>
      <c r="E14" s="60"/>
      <c r="F14" s="60"/>
      <c r="G14" s="60"/>
      <c r="H14" s="60"/>
    </row>
    <row r="15" spans="2:8" x14ac:dyDescent="0.25">
      <c r="B15" s="56" t="s">
        <v>72</v>
      </c>
      <c r="C15" s="56"/>
      <c r="D15" s="56"/>
      <c r="E15" s="56"/>
      <c r="F15" s="56"/>
      <c r="G15" s="56"/>
      <c r="H15" s="56"/>
    </row>
    <row r="16" spans="2:8" x14ac:dyDescent="0.25">
      <c r="B16" s="56"/>
      <c r="C16" s="56"/>
      <c r="D16" s="56"/>
      <c r="E16" s="56"/>
      <c r="F16" s="56"/>
      <c r="G16" s="56"/>
      <c r="H16" s="56"/>
    </row>
    <row r="17" spans="2:9" ht="30" x14ac:dyDescent="0.25">
      <c r="B17" s="1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3"/>
    </row>
    <row r="18" spans="2:9" ht="10.5" customHeight="1" x14ac:dyDescent="0.25"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16</v>
      </c>
      <c r="H18" s="4" t="s">
        <v>17</v>
      </c>
    </row>
    <row r="19" spans="2:9" ht="27.6" customHeight="1" x14ac:dyDescent="0.25">
      <c r="B19" s="5" t="s">
        <v>18</v>
      </c>
      <c r="C19" s="17" t="s">
        <v>64</v>
      </c>
      <c r="D19" s="6">
        <v>1</v>
      </c>
      <c r="E19" s="7"/>
      <c r="F19" s="7">
        <f t="shared" ref="F19:F30" si="0">E19*1.23</f>
        <v>0</v>
      </c>
      <c r="G19" s="7">
        <f t="shared" ref="G19:G30" si="1">D19*E19</f>
        <v>0</v>
      </c>
      <c r="H19" s="7">
        <f t="shared" ref="H19:H30" si="2">D19*F19</f>
        <v>0</v>
      </c>
    </row>
    <row r="20" spans="2:9" x14ac:dyDescent="0.25">
      <c r="B20" s="5" t="s">
        <v>20</v>
      </c>
      <c r="C20" s="5" t="s">
        <v>73</v>
      </c>
      <c r="D20" s="6">
        <v>1</v>
      </c>
      <c r="E20" s="7"/>
      <c r="F20" s="7">
        <f t="shared" si="0"/>
        <v>0</v>
      </c>
      <c r="G20" s="7">
        <f t="shared" si="1"/>
        <v>0</v>
      </c>
      <c r="H20" s="7">
        <f t="shared" si="2"/>
        <v>0</v>
      </c>
    </row>
    <row r="21" spans="2:9" x14ac:dyDescent="0.25">
      <c r="B21" s="5" t="s">
        <v>22</v>
      </c>
      <c r="C21" s="5" t="s">
        <v>23</v>
      </c>
      <c r="D21" s="6">
        <v>1</v>
      </c>
      <c r="E21" s="7"/>
      <c r="F21" s="7">
        <f t="shared" si="0"/>
        <v>0</v>
      </c>
      <c r="G21" s="7">
        <f t="shared" si="1"/>
        <v>0</v>
      </c>
      <c r="H21" s="7">
        <f t="shared" si="2"/>
        <v>0</v>
      </c>
    </row>
    <row r="22" spans="2:9" x14ac:dyDescent="0.25">
      <c r="B22" s="5" t="s">
        <v>24</v>
      </c>
      <c r="C22" s="5" t="s">
        <v>74</v>
      </c>
      <c r="D22" s="6">
        <v>1</v>
      </c>
      <c r="E22" s="7"/>
      <c r="F22" s="7">
        <f t="shared" si="0"/>
        <v>0</v>
      </c>
      <c r="G22" s="7">
        <f t="shared" si="1"/>
        <v>0</v>
      </c>
      <c r="H22" s="7">
        <f t="shared" si="2"/>
        <v>0</v>
      </c>
    </row>
    <row r="23" spans="2:9" x14ac:dyDescent="0.25">
      <c r="B23" s="5" t="s">
        <v>26</v>
      </c>
      <c r="C23" s="5" t="s">
        <v>37</v>
      </c>
      <c r="D23" s="6">
        <v>1</v>
      </c>
      <c r="E23" s="7"/>
      <c r="F23" s="7">
        <f t="shared" si="0"/>
        <v>0</v>
      </c>
      <c r="G23" s="7">
        <f t="shared" si="1"/>
        <v>0</v>
      </c>
      <c r="H23" s="7">
        <f t="shared" si="2"/>
        <v>0</v>
      </c>
    </row>
    <row r="24" spans="2:9" x14ac:dyDescent="0.25">
      <c r="B24" s="5" t="s">
        <v>28</v>
      </c>
      <c r="C24" s="5" t="s">
        <v>25</v>
      </c>
      <c r="D24" s="6">
        <v>1</v>
      </c>
      <c r="E24" s="7"/>
      <c r="F24" s="7">
        <f t="shared" si="0"/>
        <v>0</v>
      </c>
      <c r="G24" s="7">
        <f t="shared" si="1"/>
        <v>0</v>
      </c>
      <c r="H24" s="7">
        <f t="shared" si="2"/>
        <v>0</v>
      </c>
    </row>
    <row r="25" spans="2:9" x14ac:dyDescent="0.25">
      <c r="B25" s="5" t="s">
        <v>30</v>
      </c>
      <c r="C25" s="5" t="s">
        <v>75</v>
      </c>
      <c r="D25" s="6">
        <v>1</v>
      </c>
      <c r="E25" s="7"/>
      <c r="F25" s="7">
        <f t="shared" si="0"/>
        <v>0</v>
      </c>
      <c r="G25" s="7">
        <f t="shared" si="1"/>
        <v>0</v>
      </c>
      <c r="H25" s="7">
        <f t="shared" si="2"/>
        <v>0</v>
      </c>
    </row>
    <row r="26" spans="2:9" x14ac:dyDescent="0.25">
      <c r="B26" s="5" t="s">
        <v>46</v>
      </c>
      <c r="C26" s="5" t="s">
        <v>76</v>
      </c>
      <c r="D26" s="6">
        <v>1</v>
      </c>
      <c r="E26" s="7"/>
      <c r="F26" s="7">
        <f t="shared" si="0"/>
        <v>0</v>
      </c>
      <c r="G26" s="7">
        <f t="shared" si="1"/>
        <v>0</v>
      </c>
      <c r="H26" s="7">
        <f t="shared" si="2"/>
        <v>0</v>
      </c>
    </row>
    <row r="27" spans="2:9" x14ac:dyDescent="0.25">
      <c r="B27" s="5" t="s">
        <v>48</v>
      </c>
      <c r="C27" t="s">
        <v>222</v>
      </c>
      <c r="D27" s="6">
        <v>1</v>
      </c>
      <c r="E27" s="7"/>
      <c r="F27" s="7">
        <f t="shared" si="0"/>
        <v>0</v>
      </c>
      <c r="G27" s="7">
        <f t="shared" si="1"/>
        <v>0</v>
      </c>
      <c r="H27" s="7">
        <f t="shared" si="2"/>
        <v>0</v>
      </c>
    </row>
    <row r="28" spans="2:9" x14ac:dyDescent="0.25">
      <c r="B28" s="5" t="s">
        <v>77</v>
      </c>
      <c r="C28" s="5" t="s">
        <v>27</v>
      </c>
      <c r="D28" s="6">
        <v>1</v>
      </c>
      <c r="E28" s="7"/>
      <c r="F28" s="7">
        <f t="shared" si="0"/>
        <v>0</v>
      </c>
      <c r="G28" s="7">
        <f t="shared" si="1"/>
        <v>0</v>
      </c>
      <c r="H28" s="7">
        <f t="shared" si="2"/>
        <v>0</v>
      </c>
    </row>
    <row r="29" spans="2:9" x14ac:dyDescent="0.25">
      <c r="B29" s="5" t="s">
        <v>78</v>
      </c>
      <c r="C29" s="5" t="s">
        <v>29</v>
      </c>
      <c r="D29" s="6">
        <v>1</v>
      </c>
      <c r="E29" s="7"/>
      <c r="F29" s="7">
        <f t="shared" si="0"/>
        <v>0</v>
      </c>
      <c r="G29" s="7">
        <f t="shared" si="1"/>
        <v>0</v>
      </c>
      <c r="H29" s="7">
        <f t="shared" si="2"/>
        <v>0</v>
      </c>
    </row>
    <row r="30" spans="2:9" x14ac:dyDescent="0.25">
      <c r="B30" s="5" t="s">
        <v>79</v>
      </c>
      <c r="C30" s="8" t="s">
        <v>31</v>
      </c>
      <c r="D30" s="9">
        <v>60</v>
      </c>
      <c r="E30" s="7"/>
      <c r="F30" s="10">
        <f t="shared" si="0"/>
        <v>0</v>
      </c>
      <c r="G30" s="10">
        <f t="shared" si="1"/>
        <v>0</v>
      </c>
      <c r="H30" s="10">
        <f t="shared" si="2"/>
        <v>0</v>
      </c>
    </row>
    <row r="31" spans="2:9" x14ac:dyDescent="0.25">
      <c r="F31" s="11" t="s">
        <v>32</v>
      </c>
      <c r="G31" s="12">
        <f>SUM(G19:G30)</f>
        <v>0</v>
      </c>
      <c r="H31" s="13">
        <f>SUM(H19:H30)</f>
        <v>0</v>
      </c>
    </row>
    <row r="32" spans="2:9" x14ac:dyDescent="0.25">
      <c r="F32" s="14"/>
      <c r="G32" s="15"/>
      <c r="H32" s="15"/>
    </row>
    <row r="33" spans="2:8" x14ac:dyDescent="0.25">
      <c r="B33" s="56" t="s">
        <v>80</v>
      </c>
      <c r="C33" s="56"/>
      <c r="D33" s="56"/>
      <c r="E33" s="56"/>
      <c r="F33" s="56"/>
      <c r="G33" s="56"/>
      <c r="H33" s="56"/>
    </row>
    <row r="34" spans="2:8" x14ac:dyDescent="0.25">
      <c r="B34" s="56"/>
      <c r="C34" s="56"/>
      <c r="D34" s="56"/>
      <c r="E34" s="56"/>
      <c r="F34" s="56"/>
      <c r="G34" s="56"/>
      <c r="H34" s="56"/>
    </row>
    <row r="35" spans="2:8" ht="30" x14ac:dyDescent="0.25">
      <c r="B35" s="1" t="s">
        <v>4</v>
      </c>
      <c r="C35" s="2" t="s">
        <v>5</v>
      </c>
      <c r="D35" s="2" t="s">
        <v>6</v>
      </c>
      <c r="E35" s="2" t="s">
        <v>7</v>
      </c>
      <c r="F35" s="2" t="s">
        <v>8</v>
      </c>
      <c r="G35" s="2" t="s">
        <v>9</v>
      </c>
      <c r="H35" s="2" t="s">
        <v>10</v>
      </c>
    </row>
    <row r="36" spans="2:8" x14ac:dyDescent="0.25">
      <c r="B36" s="4" t="s">
        <v>11</v>
      </c>
      <c r="C36" s="4" t="s">
        <v>12</v>
      </c>
      <c r="D36" s="4" t="s">
        <v>13</v>
      </c>
      <c r="E36" s="4" t="s">
        <v>14</v>
      </c>
      <c r="F36" s="4" t="s">
        <v>15</v>
      </c>
      <c r="G36" s="4" t="s">
        <v>16</v>
      </c>
      <c r="H36" s="4" t="s">
        <v>17</v>
      </c>
    </row>
    <row r="37" spans="2:8" ht="29.45" customHeight="1" x14ac:dyDescent="0.25">
      <c r="B37" s="5" t="s">
        <v>18</v>
      </c>
      <c r="C37" s="17" t="s">
        <v>64</v>
      </c>
      <c r="D37" s="6">
        <v>1</v>
      </c>
      <c r="E37" s="7"/>
      <c r="F37" s="7">
        <f t="shared" ref="F37:F43" si="3">E37*1.23</f>
        <v>0</v>
      </c>
      <c r="G37" s="7">
        <f t="shared" ref="G37:G43" si="4">D37*E37</f>
        <v>0</v>
      </c>
      <c r="H37" s="7">
        <f t="shared" ref="H37:H43" si="5">D37*F37</f>
        <v>0</v>
      </c>
    </row>
    <row r="38" spans="2:8" x14ac:dyDescent="0.25">
      <c r="B38" s="5" t="s">
        <v>20</v>
      </c>
      <c r="C38" s="5" t="s">
        <v>81</v>
      </c>
      <c r="D38" s="6">
        <v>1</v>
      </c>
      <c r="E38" s="7"/>
      <c r="F38" s="7">
        <f t="shared" si="3"/>
        <v>0</v>
      </c>
      <c r="G38" s="7">
        <f t="shared" si="4"/>
        <v>0</v>
      </c>
      <c r="H38" s="7">
        <f t="shared" si="5"/>
        <v>0</v>
      </c>
    </row>
    <row r="39" spans="2:8" x14ac:dyDescent="0.25">
      <c r="B39" s="5" t="s">
        <v>22</v>
      </c>
      <c r="C39" s="5" t="s">
        <v>23</v>
      </c>
      <c r="D39" s="6">
        <v>1</v>
      </c>
      <c r="E39" s="7"/>
      <c r="F39" s="7">
        <f t="shared" si="3"/>
        <v>0</v>
      </c>
      <c r="G39" s="7">
        <f t="shared" si="4"/>
        <v>0</v>
      </c>
      <c r="H39" s="7">
        <f t="shared" si="5"/>
        <v>0</v>
      </c>
    </row>
    <row r="40" spans="2:8" x14ac:dyDescent="0.25">
      <c r="B40" s="5" t="s">
        <v>24</v>
      </c>
      <c r="C40" s="5" t="s">
        <v>35</v>
      </c>
      <c r="D40" s="6">
        <v>1</v>
      </c>
      <c r="E40" s="7"/>
      <c r="F40" s="7">
        <f t="shared" si="3"/>
        <v>0</v>
      </c>
      <c r="G40" s="7">
        <f t="shared" si="4"/>
        <v>0</v>
      </c>
      <c r="H40" s="7">
        <f t="shared" si="5"/>
        <v>0</v>
      </c>
    </row>
    <row r="41" spans="2:8" x14ac:dyDescent="0.25">
      <c r="B41" s="5" t="s">
        <v>26</v>
      </c>
      <c r="C41" s="5" t="s">
        <v>29</v>
      </c>
      <c r="D41" s="6">
        <v>1</v>
      </c>
      <c r="E41" s="7"/>
      <c r="F41" s="7">
        <f t="shared" si="3"/>
        <v>0</v>
      </c>
      <c r="G41" s="7">
        <f t="shared" si="4"/>
        <v>0</v>
      </c>
      <c r="H41" s="7">
        <f t="shared" si="5"/>
        <v>0</v>
      </c>
    </row>
    <row r="42" spans="2:8" x14ac:dyDescent="0.25">
      <c r="B42" s="5" t="s">
        <v>28</v>
      </c>
      <c r="C42" s="5" t="s">
        <v>21</v>
      </c>
      <c r="D42" s="6">
        <v>1</v>
      </c>
      <c r="E42" s="7"/>
      <c r="F42" s="7">
        <f t="shared" si="3"/>
        <v>0</v>
      </c>
      <c r="G42" s="7">
        <f t="shared" si="4"/>
        <v>0</v>
      </c>
      <c r="H42" s="7">
        <f t="shared" si="5"/>
        <v>0</v>
      </c>
    </row>
    <row r="43" spans="2:8" x14ac:dyDescent="0.25">
      <c r="B43" s="5" t="s">
        <v>30</v>
      </c>
      <c r="C43" s="8" t="s">
        <v>31</v>
      </c>
      <c r="D43" s="9">
        <v>8</v>
      </c>
      <c r="E43" s="7"/>
      <c r="F43" s="10">
        <f t="shared" si="3"/>
        <v>0</v>
      </c>
      <c r="G43" s="10">
        <f t="shared" si="4"/>
        <v>0</v>
      </c>
      <c r="H43" s="10">
        <f t="shared" si="5"/>
        <v>0</v>
      </c>
    </row>
    <row r="44" spans="2:8" x14ac:dyDescent="0.25">
      <c r="F44" s="11" t="s">
        <v>32</v>
      </c>
      <c r="G44" s="12">
        <f>SUM(G37:G43)</f>
        <v>0</v>
      </c>
      <c r="H44" s="13">
        <f>SUM(H37:H43)</f>
        <v>0</v>
      </c>
    </row>
    <row r="45" spans="2:8" x14ac:dyDescent="0.25">
      <c r="F45" s="14"/>
      <c r="G45" s="15"/>
      <c r="H45" s="15"/>
    </row>
    <row r="46" spans="2:8" x14ac:dyDescent="0.25">
      <c r="B46" s="56" t="s">
        <v>82</v>
      </c>
      <c r="C46" s="56"/>
      <c r="D46" s="56"/>
      <c r="E46" s="56"/>
      <c r="F46" s="56"/>
      <c r="G46" s="56"/>
      <c r="H46" s="56"/>
    </row>
    <row r="47" spans="2:8" x14ac:dyDescent="0.25">
      <c r="B47" s="56"/>
      <c r="C47" s="56"/>
      <c r="D47" s="56"/>
      <c r="E47" s="56"/>
      <c r="F47" s="56"/>
      <c r="G47" s="56"/>
      <c r="H47" s="56"/>
    </row>
    <row r="48" spans="2:8" ht="30" x14ac:dyDescent="0.25">
      <c r="B48" s="1" t="s">
        <v>4</v>
      </c>
      <c r="C48" s="2" t="s">
        <v>5</v>
      </c>
      <c r="D48" s="2" t="s">
        <v>6</v>
      </c>
      <c r="E48" s="2" t="s">
        <v>7</v>
      </c>
      <c r="F48" s="2" t="s">
        <v>8</v>
      </c>
      <c r="G48" s="2" t="s">
        <v>9</v>
      </c>
      <c r="H48" s="2" t="s">
        <v>10</v>
      </c>
    </row>
    <row r="49" spans="2:8" x14ac:dyDescent="0.25">
      <c r="B49" s="4" t="s">
        <v>11</v>
      </c>
      <c r="C49" s="4" t="s">
        <v>12</v>
      </c>
      <c r="D49" s="4" t="s">
        <v>13</v>
      </c>
      <c r="E49" s="4" t="s">
        <v>14</v>
      </c>
      <c r="F49" s="4" t="s">
        <v>15</v>
      </c>
      <c r="G49" s="4" t="s">
        <v>16</v>
      </c>
      <c r="H49" s="4" t="s">
        <v>17</v>
      </c>
    </row>
    <row r="50" spans="2:8" ht="38.1" customHeight="1" x14ac:dyDescent="0.25">
      <c r="B50" s="5" t="s">
        <v>18</v>
      </c>
      <c r="C50" s="17" t="s">
        <v>64</v>
      </c>
      <c r="D50" s="6">
        <v>1</v>
      </c>
      <c r="E50" s="7"/>
      <c r="F50" s="7">
        <f t="shared" ref="F50:F57" si="6">E50*1.23</f>
        <v>0</v>
      </c>
      <c r="G50" s="7">
        <f t="shared" ref="G50:G57" si="7">D50*E50</f>
        <v>0</v>
      </c>
      <c r="H50" s="7">
        <f t="shared" ref="H50:H57" si="8">D50*F50</f>
        <v>0</v>
      </c>
    </row>
    <row r="51" spans="2:8" x14ac:dyDescent="0.25">
      <c r="B51" s="5" t="s">
        <v>20</v>
      </c>
      <c r="C51" s="5" t="s">
        <v>37</v>
      </c>
      <c r="D51" s="6">
        <v>1</v>
      </c>
      <c r="E51" s="7"/>
      <c r="F51" s="7">
        <f t="shared" si="6"/>
        <v>0</v>
      </c>
      <c r="G51" s="7">
        <f t="shared" si="7"/>
        <v>0</v>
      </c>
      <c r="H51" s="7">
        <f t="shared" si="8"/>
        <v>0</v>
      </c>
    </row>
    <row r="52" spans="2:8" x14ac:dyDescent="0.25">
      <c r="B52" s="5" t="s">
        <v>22</v>
      </c>
      <c r="C52" s="5" t="s">
        <v>23</v>
      </c>
      <c r="D52" s="6">
        <v>1</v>
      </c>
      <c r="E52" s="7"/>
      <c r="F52" s="7">
        <f t="shared" si="6"/>
        <v>0</v>
      </c>
      <c r="G52" s="7">
        <f t="shared" si="7"/>
        <v>0</v>
      </c>
      <c r="H52" s="7">
        <f t="shared" si="8"/>
        <v>0</v>
      </c>
    </row>
    <row r="53" spans="2:8" x14ac:dyDescent="0.25">
      <c r="B53" s="5" t="s">
        <v>24</v>
      </c>
      <c r="C53" s="5" t="s">
        <v>38</v>
      </c>
      <c r="D53" s="6">
        <v>1</v>
      </c>
      <c r="E53" s="7"/>
      <c r="F53" s="7">
        <f t="shared" si="6"/>
        <v>0</v>
      </c>
      <c r="G53" s="7">
        <f t="shared" si="7"/>
        <v>0</v>
      </c>
      <c r="H53" s="7">
        <f t="shared" si="8"/>
        <v>0</v>
      </c>
    </row>
    <row r="54" spans="2:8" x14ac:dyDescent="0.25">
      <c r="B54" s="5" t="s">
        <v>26</v>
      </c>
      <c r="C54" s="50" t="s">
        <v>39</v>
      </c>
      <c r="D54" s="6">
        <v>1</v>
      </c>
      <c r="E54" s="7"/>
      <c r="F54" s="7">
        <f t="shared" si="6"/>
        <v>0</v>
      </c>
      <c r="G54" s="7">
        <f t="shared" si="7"/>
        <v>0</v>
      </c>
      <c r="H54" s="7">
        <f t="shared" si="8"/>
        <v>0</v>
      </c>
    </row>
    <row r="55" spans="2:8" x14ac:dyDescent="0.25">
      <c r="B55" s="5" t="s">
        <v>30</v>
      </c>
      <c r="C55" s="5" t="s">
        <v>83</v>
      </c>
      <c r="D55" s="6">
        <v>1</v>
      </c>
      <c r="E55" s="7"/>
      <c r="F55" s="7">
        <f t="shared" si="6"/>
        <v>0</v>
      </c>
      <c r="G55" s="7">
        <f t="shared" si="7"/>
        <v>0</v>
      </c>
      <c r="H55" s="7">
        <f t="shared" si="8"/>
        <v>0</v>
      </c>
    </row>
    <row r="56" spans="2:8" x14ac:dyDescent="0.25">
      <c r="B56" s="5" t="s">
        <v>46</v>
      </c>
      <c r="C56" s="5" t="s">
        <v>84</v>
      </c>
      <c r="D56" s="6">
        <v>1</v>
      </c>
      <c r="E56" s="7"/>
      <c r="F56" s="7">
        <f t="shared" si="6"/>
        <v>0</v>
      </c>
      <c r="G56" s="7">
        <f t="shared" si="7"/>
        <v>0</v>
      </c>
      <c r="H56" s="7">
        <f t="shared" si="8"/>
        <v>0</v>
      </c>
    </row>
    <row r="57" spans="2:8" x14ac:dyDescent="0.25">
      <c r="B57" s="5" t="s">
        <v>48</v>
      </c>
      <c r="C57" s="8" t="s">
        <v>31</v>
      </c>
      <c r="D57" s="9">
        <v>18</v>
      </c>
      <c r="E57" s="7"/>
      <c r="F57" s="10">
        <f t="shared" si="6"/>
        <v>0</v>
      </c>
      <c r="G57" s="10">
        <f t="shared" si="7"/>
        <v>0</v>
      </c>
      <c r="H57" s="10">
        <f t="shared" si="8"/>
        <v>0</v>
      </c>
    </row>
    <row r="58" spans="2:8" x14ac:dyDescent="0.25">
      <c r="F58" s="11" t="s">
        <v>32</v>
      </c>
      <c r="G58" s="12">
        <f>SUM(G50:G57)</f>
        <v>0</v>
      </c>
      <c r="H58" s="13">
        <f>SUM(H50:H57)</f>
        <v>0</v>
      </c>
    </row>
    <row r="61" spans="2:8" x14ac:dyDescent="0.25">
      <c r="B61" s="56" t="s">
        <v>85</v>
      </c>
      <c r="C61" s="56"/>
      <c r="D61" s="56"/>
      <c r="E61" s="56"/>
      <c r="F61" s="56"/>
      <c r="G61" s="56"/>
      <c r="H61" s="56"/>
    </row>
    <row r="62" spans="2:8" x14ac:dyDescent="0.25">
      <c r="B62" s="56"/>
      <c r="C62" s="56"/>
      <c r="D62" s="56"/>
      <c r="E62" s="56"/>
      <c r="F62" s="56"/>
      <c r="G62" s="56"/>
      <c r="H62" s="56"/>
    </row>
    <row r="63" spans="2:8" ht="30" x14ac:dyDescent="0.25">
      <c r="B63" s="1" t="s">
        <v>4</v>
      </c>
      <c r="C63" s="2" t="s">
        <v>5</v>
      </c>
      <c r="D63" s="2" t="s">
        <v>6</v>
      </c>
      <c r="E63" s="2" t="s">
        <v>7</v>
      </c>
      <c r="F63" s="2" t="s">
        <v>8</v>
      </c>
      <c r="G63" s="2" t="s">
        <v>9</v>
      </c>
      <c r="H63" s="2" t="s">
        <v>10</v>
      </c>
    </row>
    <row r="64" spans="2:8" x14ac:dyDescent="0.25">
      <c r="B64" s="4" t="s">
        <v>11</v>
      </c>
      <c r="C64" s="4" t="s">
        <v>12</v>
      </c>
      <c r="D64" s="4" t="s">
        <v>13</v>
      </c>
      <c r="E64" s="4" t="s">
        <v>14</v>
      </c>
      <c r="F64" s="4" t="s">
        <v>15</v>
      </c>
      <c r="G64" s="4" t="s">
        <v>16</v>
      </c>
      <c r="H64" s="4" t="s">
        <v>17</v>
      </c>
    </row>
    <row r="65" spans="2:8" ht="26.45" customHeight="1" x14ac:dyDescent="0.25">
      <c r="B65" s="5" t="s">
        <v>18</v>
      </c>
      <c r="C65" s="17" t="s">
        <v>64</v>
      </c>
      <c r="D65" s="6">
        <v>1</v>
      </c>
      <c r="E65" s="7"/>
      <c r="F65" s="7">
        <f>E65*1.23</f>
        <v>0</v>
      </c>
      <c r="G65" s="7">
        <f>D65*E65</f>
        <v>0</v>
      </c>
      <c r="H65" s="7">
        <f>D65*F65</f>
        <v>0</v>
      </c>
    </row>
    <row r="66" spans="2:8" x14ac:dyDescent="0.25">
      <c r="B66" s="5" t="s">
        <v>20</v>
      </c>
      <c r="C66" s="8" t="s">
        <v>31</v>
      </c>
      <c r="D66" s="9">
        <v>1</v>
      </c>
      <c r="E66" s="7"/>
      <c r="F66" s="10">
        <f>E66*1.23</f>
        <v>0</v>
      </c>
      <c r="G66" s="10">
        <f>D66*E66</f>
        <v>0</v>
      </c>
      <c r="H66" s="10">
        <f>D66*F66</f>
        <v>0</v>
      </c>
    </row>
    <row r="67" spans="2:8" x14ac:dyDescent="0.25">
      <c r="F67" s="11" t="s">
        <v>32</v>
      </c>
      <c r="G67" s="12">
        <f>SUM(G65:G66)</f>
        <v>0</v>
      </c>
      <c r="H67" s="13">
        <f>SUM(H65:H66)</f>
        <v>0</v>
      </c>
    </row>
    <row r="70" spans="2:8" x14ac:dyDescent="0.25">
      <c r="B70" s="56" t="s">
        <v>86</v>
      </c>
      <c r="C70" s="56"/>
      <c r="D70" s="56"/>
      <c r="E70" s="56"/>
      <c r="F70" s="56"/>
      <c r="G70" s="56"/>
      <c r="H70" s="56"/>
    </row>
    <row r="71" spans="2:8" x14ac:dyDescent="0.25">
      <c r="B71" s="56"/>
      <c r="C71" s="56"/>
      <c r="D71" s="56"/>
      <c r="E71" s="56"/>
      <c r="F71" s="56"/>
      <c r="G71" s="56"/>
      <c r="H71" s="56"/>
    </row>
    <row r="72" spans="2:8" ht="30" x14ac:dyDescent="0.25">
      <c r="B72" s="1" t="s">
        <v>4</v>
      </c>
      <c r="C72" s="2" t="s">
        <v>5</v>
      </c>
      <c r="D72" s="2" t="s">
        <v>6</v>
      </c>
      <c r="E72" s="2" t="s">
        <v>7</v>
      </c>
      <c r="F72" s="2" t="s">
        <v>8</v>
      </c>
      <c r="G72" s="2" t="s">
        <v>9</v>
      </c>
      <c r="H72" s="2" t="s">
        <v>10</v>
      </c>
    </row>
    <row r="73" spans="2:8" x14ac:dyDescent="0.25">
      <c r="B73" s="4" t="s">
        <v>11</v>
      </c>
      <c r="C73" s="4" t="s">
        <v>12</v>
      </c>
      <c r="D73" s="4" t="s">
        <v>13</v>
      </c>
      <c r="E73" s="4" t="s">
        <v>14</v>
      </c>
      <c r="F73" s="4" t="s">
        <v>15</v>
      </c>
      <c r="G73" s="4" t="s">
        <v>16</v>
      </c>
      <c r="H73" s="4" t="s">
        <v>17</v>
      </c>
    </row>
    <row r="74" spans="2:8" ht="30" x14ac:dyDescent="0.25">
      <c r="B74" s="5" t="s">
        <v>18</v>
      </c>
      <c r="C74" s="17" t="s">
        <v>64</v>
      </c>
      <c r="D74" s="6">
        <v>1</v>
      </c>
      <c r="E74" s="7"/>
      <c r="F74" s="7">
        <f t="shared" ref="F74:F81" si="9">E74*1.23</f>
        <v>0</v>
      </c>
      <c r="G74" s="7">
        <f t="shared" ref="G74:G81" si="10">D74*E74</f>
        <v>0</v>
      </c>
      <c r="H74" s="7">
        <f t="shared" ref="H74:H81" si="11">D74*F74</f>
        <v>0</v>
      </c>
    </row>
    <row r="75" spans="2:8" x14ac:dyDescent="0.25">
      <c r="B75" s="5" t="s">
        <v>20</v>
      </c>
      <c r="C75" s="5" t="s">
        <v>47</v>
      </c>
      <c r="D75" s="6">
        <v>1</v>
      </c>
      <c r="E75" s="7"/>
      <c r="F75" s="7">
        <f t="shared" si="9"/>
        <v>0</v>
      </c>
      <c r="G75" s="7">
        <f t="shared" si="10"/>
        <v>0</v>
      </c>
      <c r="H75" s="7">
        <f t="shared" si="11"/>
        <v>0</v>
      </c>
    </row>
    <row r="76" spans="2:8" x14ac:dyDescent="0.25">
      <c r="B76" s="5" t="s">
        <v>22</v>
      </c>
      <c r="C76" s="5" t="s">
        <v>23</v>
      </c>
      <c r="D76" s="6">
        <v>1</v>
      </c>
      <c r="E76" s="7"/>
      <c r="F76" s="7">
        <f t="shared" si="9"/>
        <v>0</v>
      </c>
      <c r="G76" s="7">
        <f t="shared" si="10"/>
        <v>0</v>
      </c>
      <c r="H76" s="7">
        <f t="shared" si="11"/>
        <v>0</v>
      </c>
    </row>
    <row r="77" spans="2:8" x14ac:dyDescent="0.25">
      <c r="B77" s="5" t="s">
        <v>24</v>
      </c>
      <c r="C77" s="5" t="s">
        <v>27</v>
      </c>
      <c r="D77" s="6">
        <v>1</v>
      </c>
      <c r="E77" s="7"/>
      <c r="F77" s="7">
        <f t="shared" si="9"/>
        <v>0</v>
      </c>
      <c r="G77" s="7">
        <f t="shared" si="10"/>
        <v>0</v>
      </c>
      <c r="H77" s="7">
        <f t="shared" si="11"/>
        <v>0</v>
      </c>
    </row>
    <row r="78" spans="2:8" x14ac:dyDescent="0.25">
      <c r="B78" s="5" t="s">
        <v>26</v>
      </c>
      <c r="C78" s="5" t="s">
        <v>29</v>
      </c>
      <c r="D78" s="6">
        <v>1</v>
      </c>
      <c r="E78" s="7"/>
      <c r="F78" s="7">
        <f t="shared" si="9"/>
        <v>0</v>
      </c>
      <c r="G78" s="7">
        <f t="shared" si="10"/>
        <v>0</v>
      </c>
      <c r="H78" s="7">
        <f t="shared" si="11"/>
        <v>0</v>
      </c>
    </row>
    <row r="79" spans="2:8" x14ac:dyDescent="0.25">
      <c r="B79" s="5" t="s">
        <v>28</v>
      </c>
      <c r="C79" s="5" t="s">
        <v>87</v>
      </c>
      <c r="D79" s="6">
        <v>1</v>
      </c>
      <c r="E79" s="7"/>
      <c r="F79" s="7">
        <f t="shared" si="9"/>
        <v>0</v>
      </c>
      <c r="G79" s="7">
        <f t="shared" si="10"/>
        <v>0</v>
      </c>
      <c r="H79" s="7">
        <f t="shared" si="11"/>
        <v>0</v>
      </c>
    </row>
    <row r="80" spans="2:8" x14ac:dyDescent="0.25">
      <c r="B80" s="5" t="s">
        <v>30</v>
      </c>
      <c r="C80" s="5" t="s">
        <v>21</v>
      </c>
      <c r="D80" s="6">
        <v>1</v>
      </c>
      <c r="E80" s="7"/>
      <c r="F80" s="7">
        <f t="shared" si="9"/>
        <v>0</v>
      </c>
      <c r="G80" s="7">
        <f t="shared" si="10"/>
        <v>0</v>
      </c>
      <c r="H80" s="7">
        <f t="shared" si="11"/>
        <v>0</v>
      </c>
    </row>
    <row r="81" spans="2:8" x14ac:dyDescent="0.25">
      <c r="B81" s="5" t="s">
        <v>46</v>
      </c>
      <c r="C81" s="8" t="s">
        <v>31</v>
      </c>
      <c r="D81" s="9">
        <v>8</v>
      </c>
      <c r="E81" s="7"/>
      <c r="F81" s="10">
        <f t="shared" si="9"/>
        <v>0</v>
      </c>
      <c r="G81" s="10">
        <f t="shared" si="10"/>
        <v>0</v>
      </c>
      <c r="H81" s="10">
        <f t="shared" si="11"/>
        <v>0</v>
      </c>
    </row>
    <row r="82" spans="2:8" x14ac:dyDescent="0.25">
      <c r="F82" s="11" t="s">
        <v>32</v>
      </c>
      <c r="G82" s="12">
        <f>SUM(G74:G81)</f>
        <v>0</v>
      </c>
      <c r="H82" s="13">
        <f>SUM(H74:H81)</f>
        <v>0</v>
      </c>
    </row>
    <row r="85" spans="2:8" x14ac:dyDescent="0.25">
      <c r="B85" s="56" t="s">
        <v>88</v>
      </c>
      <c r="C85" s="56"/>
      <c r="D85" s="56"/>
      <c r="E85" s="56"/>
      <c r="F85" s="56"/>
      <c r="G85" s="56"/>
      <c r="H85" s="56"/>
    </row>
    <row r="86" spans="2:8" x14ac:dyDescent="0.25">
      <c r="B86" s="56"/>
      <c r="C86" s="56"/>
      <c r="D86" s="56"/>
      <c r="E86" s="56"/>
      <c r="F86" s="56"/>
      <c r="G86" s="56"/>
      <c r="H86" s="56"/>
    </row>
    <row r="87" spans="2:8" ht="30" x14ac:dyDescent="0.25">
      <c r="B87" s="1" t="s">
        <v>4</v>
      </c>
      <c r="C87" s="2" t="s">
        <v>5</v>
      </c>
      <c r="D87" s="2" t="s">
        <v>6</v>
      </c>
      <c r="E87" s="2" t="s">
        <v>7</v>
      </c>
      <c r="F87" s="2" t="s">
        <v>8</v>
      </c>
      <c r="G87" s="2" t="s">
        <v>9</v>
      </c>
      <c r="H87" s="2" t="s">
        <v>10</v>
      </c>
    </row>
    <row r="88" spans="2:8" x14ac:dyDescent="0.25">
      <c r="B88" s="4" t="s">
        <v>11</v>
      </c>
      <c r="C88" s="4" t="s">
        <v>12</v>
      </c>
      <c r="D88" s="4" t="s">
        <v>13</v>
      </c>
      <c r="E88" s="4" t="s">
        <v>14</v>
      </c>
      <c r="F88" s="4" t="s">
        <v>15</v>
      </c>
      <c r="G88" s="4" t="s">
        <v>16</v>
      </c>
      <c r="H88" s="4" t="s">
        <v>17</v>
      </c>
    </row>
    <row r="89" spans="2:8" ht="30" x14ac:dyDescent="0.25">
      <c r="B89" s="5" t="s">
        <v>18</v>
      </c>
      <c r="C89" s="17" t="s">
        <v>64</v>
      </c>
      <c r="D89" s="6">
        <v>1</v>
      </c>
      <c r="E89" s="7"/>
      <c r="F89" s="7">
        <f t="shared" ref="F89:F97" si="12">E89*1.23</f>
        <v>0</v>
      </c>
      <c r="G89" s="7">
        <f t="shared" ref="G89:G97" si="13">D89*E89</f>
        <v>0</v>
      </c>
      <c r="H89" s="7">
        <f t="shared" ref="H89:H97" si="14">D89*F89</f>
        <v>0</v>
      </c>
    </row>
    <row r="90" spans="2:8" x14ac:dyDescent="0.25">
      <c r="B90" s="5" t="s">
        <v>22</v>
      </c>
      <c r="C90" s="5" t="s">
        <v>89</v>
      </c>
      <c r="D90" s="6">
        <v>1</v>
      </c>
      <c r="E90" s="7"/>
      <c r="F90" s="7">
        <f t="shared" si="12"/>
        <v>0</v>
      </c>
      <c r="G90" s="7">
        <f t="shared" si="13"/>
        <v>0</v>
      </c>
      <c r="H90" s="7">
        <f t="shared" si="14"/>
        <v>0</v>
      </c>
    </row>
    <row r="91" spans="2:8" x14ac:dyDescent="0.25">
      <c r="B91" s="5" t="s">
        <v>24</v>
      </c>
      <c r="C91" s="5" t="s">
        <v>160</v>
      </c>
      <c r="D91" s="6">
        <v>1</v>
      </c>
      <c r="E91" s="7"/>
      <c r="F91" s="7">
        <f t="shared" si="12"/>
        <v>0</v>
      </c>
      <c r="G91" s="7">
        <f t="shared" si="13"/>
        <v>0</v>
      </c>
      <c r="H91" s="7">
        <f t="shared" si="14"/>
        <v>0</v>
      </c>
    </row>
    <row r="92" spans="2:8" x14ac:dyDescent="0.25">
      <c r="B92" s="5" t="s">
        <v>28</v>
      </c>
      <c r="C92" s="5" t="s">
        <v>90</v>
      </c>
      <c r="D92" s="6">
        <v>1</v>
      </c>
      <c r="E92" s="7"/>
      <c r="F92" s="7">
        <f t="shared" si="12"/>
        <v>0</v>
      </c>
      <c r="G92" s="7">
        <f t="shared" si="13"/>
        <v>0</v>
      </c>
      <c r="H92" s="7">
        <f t="shared" si="14"/>
        <v>0</v>
      </c>
    </row>
    <row r="93" spans="2:8" x14ac:dyDescent="0.25">
      <c r="B93" s="5" t="s">
        <v>30</v>
      </c>
      <c r="C93" s="5" t="s">
        <v>47</v>
      </c>
      <c r="D93" s="6">
        <v>1</v>
      </c>
      <c r="E93" s="7"/>
      <c r="F93" s="7">
        <f t="shared" si="12"/>
        <v>0</v>
      </c>
      <c r="G93" s="7">
        <f t="shared" si="13"/>
        <v>0</v>
      </c>
      <c r="H93" s="7">
        <f t="shared" si="14"/>
        <v>0</v>
      </c>
    </row>
    <row r="94" spans="2:8" x14ac:dyDescent="0.25">
      <c r="B94" s="5" t="s">
        <v>46</v>
      </c>
      <c r="C94" s="5" t="s">
        <v>91</v>
      </c>
      <c r="D94" s="6">
        <v>1</v>
      </c>
      <c r="E94" s="7"/>
      <c r="F94" s="7">
        <f t="shared" si="12"/>
        <v>0</v>
      </c>
      <c r="G94" s="7">
        <f t="shared" si="13"/>
        <v>0</v>
      </c>
      <c r="H94" s="7">
        <f t="shared" si="14"/>
        <v>0</v>
      </c>
    </row>
    <row r="95" spans="2:8" x14ac:dyDescent="0.25">
      <c r="B95" s="5" t="s">
        <v>48</v>
      </c>
      <c r="C95" s="5" t="s">
        <v>39</v>
      </c>
      <c r="D95" s="6">
        <v>1</v>
      </c>
      <c r="E95" s="7"/>
      <c r="F95" s="7">
        <f t="shared" si="12"/>
        <v>0</v>
      </c>
      <c r="G95" s="7">
        <f t="shared" si="13"/>
        <v>0</v>
      </c>
      <c r="H95" s="7">
        <f t="shared" si="14"/>
        <v>0</v>
      </c>
    </row>
    <row r="96" spans="2:8" x14ac:dyDescent="0.25">
      <c r="B96" s="5" t="s">
        <v>77</v>
      </c>
      <c r="C96" s="5" t="s">
        <v>21</v>
      </c>
      <c r="D96" s="6">
        <v>1</v>
      </c>
      <c r="E96" s="7"/>
      <c r="F96" s="7">
        <f t="shared" si="12"/>
        <v>0</v>
      </c>
      <c r="G96" s="7">
        <f t="shared" si="13"/>
        <v>0</v>
      </c>
      <c r="H96" s="7">
        <f t="shared" si="14"/>
        <v>0</v>
      </c>
    </row>
    <row r="97" spans="2:8" x14ac:dyDescent="0.25">
      <c r="B97" s="5" t="s">
        <v>78</v>
      </c>
      <c r="C97" s="8" t="s">
        <v>31</v>
      </c>
      <c r="D97" s="9">
        <v>16</v>
      </c>
      <c r="E97" s="7"/>
      <c r="F97" s="10">
        <f t="shared" si="12"/>
        <v>0</v>
      </c>
      <c r="G97" s="10">
        <f t="shared" si="13"/>
        <v>0</v>
      </c>
      <c r="H97" s="10">
        <f t="shared" si="14"/>
        <v>0</v>
      </c>
    </row>
    <row r="98" spans="2:8" x14ac:dyDescent="0.25">
      <c r="F98" s="11" t="s">
        <v>32</v>
      </c>
      <c r="G98" s="12">
        <f>SUM(G89:G97)</f>
        <v>0</v>
      </c>
      <c r="H98" s="13">
        <f>SUM(H89:H97)</f>
        <v>0</v>
      </c>
    </row>
    <row r="101" spans="2:8" x14ac:dyDescent="0.25">
      <c r="B101" s="56" t="s">
        <v>92</v>
      </c>
      <c r="C101" s="56"/>
      <c r="D101" s="56"/>
      <c r="E101" s="56"/>
      <c r="F101" s="56"/>
      <c r="G101" s="56"/>
      <c r="H101" s="56"/>
    </row>
    <row r="102" spans="2:8" x14ac:dyDescent="0.25">
      <c r="B102" s="56"/>
      <c r="C102" s="56"/>
      <c r="D102" s="56"/>
      <c r="E102" s="56"/>
      <c r="F102" s="56"/>
      <c r="G102" s="56"/>
      <c r="H102" s="56"/>
    </row>
    <row r="103" spans="2:8" ht="30" x14ac:dyDescent="0.25">
      <c r="B103" s="1" t="s">
        <v>4</v>
      </c>
      <c r="C103" s="2" t="s">
        <v>5</v>
      </c>
      <c r="D103" s="2" t="s">
        <v>6</v>
      </c>
      <c r="E103" s="2" t="s">
        <v>7</v>
      </c>
      <c r="F103" s="2" t="s">
        <v>8</v>
      </c>
      <c r="G103" s="2" t="s">
        <v>9</v>
      </c>
      <c r="H103" s="2" t="s">
        <v>10</v>
      </c>
    </row>
    <row r="104" spans="2:8" x14ac:dyDescent="0.25">
      <c r="B104" s="4" t="s">
        <v>11</v>
      </c>
      <c r="C104" s="4" t="s">
        <v>12</v>
      </c>
      <c r="D104" s="4" t="s">
        <v>13</v>
      </c>
      <c r="E104" s="4" t="s">
        <v>14</v>
      </c>
      <c r="F104" s="4" t="s">
        <v>15</v>
      </c>
      <c r="G104" s="4" t="s">
        <v>16</v>
      </c>
      <c r="H104" s="4" t="s">
        <v>17</v>
      </c>
    </row>
    <row r="105" spans="2:8" ht="30" x14ac:dyDescent="0.25">
      <c r="B105" s="5" t="s">
        <v>18</v>
      </c>
      <c r="C105" s="17" t="s">
        <v>64</v>
      </c>
      <c r="D105" s="6">
        <v>1</v>
      </c>
      <c r="E105" s="7"/>
      <c r="F105" s="7">
        <f t="shared" ref="F105:F109" si="15">E105*1.23</f>
        <v>0</v>
      </c>
      <c r="G105" s="7">
        <f t="shared" ref="G105:G109" si="16">D105*E105</f>
        <v>0</v>
      </c>
      <c r="H105" s="7">
        <f t="shared" ref="H105:H109" si="17">D105*F105</f>
        <v>0</v>
      </c>
    </row>
    <row r="106" spans="2:8" x14ac:dyDescent="0.25">
      <c r="B106" s="5" t="s">
        <v>20</v>
      </c>
      <c r="C106" s="5" t="s">
        <v>93</v>
      </c>
      <c r="D106" s="6">
        <v>1</v>
      </c>
      <c r="E106" s="7"/>
      <c r="F106" s="7">
        <f t="shared" si="15"/>
        <v>0</v>
      </c>
      <c r="G106" s="7">
        <f t="shared" si="16"/>
        <v>0</v>
      </c>
      <c r="H106" s="7">
        <f t="shared" si="17"/>
        <v>0</v>
      </c>
    </row>
    <row r="107" spans="2:8" x14ac:dyDescent="0.25">
      <c r="B107" s="5" t="s">
        <v>22</v>
      </c>
      <c r="C107" s="5" t="s">
        <v>38</v>
      </c>
      <c r="D107" s="6">
        <v>1</v>
      </c>
      <c r="E107" s="7"/>
      <c r="F107" s="7">
        <f t="shared" si="15"/>
        <v>0</v>
      </c>
      <c r="G107" s="7">
        <f t="shared" si="16"/>
        <v>0</v>
      </c>
      <c r="H107" s="7">
        <f t="shared" si="17"/>
        <v>0</v>
      </c>
    </row>
    <row r="108" spans="2:8" x14ac:dyDescent="0.25">
      <c r="B108" s="5" t="s">
        <v>24</v>
      </c>
      <c r="C108" s="5" t="s">
        <v>39</v>
      </c>
      <c r="D108" s="6">
        <v>1</v>
      </c>
      <c r="E108" s="7"/>
      <c r="F108" s="7">
        <f t="shared" si="15"/>
        <v>0</v>
      </c>
      <c r="G108" s="7">
        <f t="shared" si="16"/>
        <v>0</v>
      </c>
      <c r="H108" s="7">
        <f t="shared" si="17"/>
        <v>0</v>
      </c>
    </row>
    <row r="109" spans="2:8" ht="15.75" thickBot="1" x14ac:dyDescent="0.3">
      <c r="B109" s="5" t="s">
        <v>30</v>
      </c>
      <c r="C109" s="8" t="s">
        <v>31</v>
      </c>
      <c r="D109" s="9">
        <v>16</v>
      </c>
      <c r="E109" s="7"/>
      <c r="F109" s="10">
        <f t="shared" si="15"/>
        <v>0</v>
      </c>
      <c r="G109" s="10">
        <f t="shared" si="16"/>
        <v>0</v>
      </c>
      <c r="H109" s="10">
        <f t="shared" si="17"/>
        <v>0</v>
      </c>
    </row>
    <row r="110" spans="2:8" x14ac:dyDescent="0.25">
      <c r="F110" s="11" t="s">
        <v>32</v>
      </c>
      <c r="G110" s="12">
        <f>SUM(G105:G109)</f>
        <v>0</v>
      </c>
      <c r="H110" s="13">
        <f>SUM(H105:H109)</f>
        <v>0</v>
      </c>
    </row>
    <row r="113" spans="2:8" x14ac:dyDescent="0.25">
      <c r="B113" s="56" t="s">
        <v>94</v>
      </c>
      <c r="C113" s="56"/>
      <c r="D113" s="56"/>
      <c r="E113" s="56"/>
      <c r="F113" s="56"/>
      <c r="G113" s="56"/>
      <c r="H113" s="56"/>
    </row>
    <row r="114" spans="2:8" x14ac:dyDescent="0.25">
      <c r="B114" s="56"/>
      <c r="C114" s="56"/>
      <c r="D114" s="56"/>
      <c r="E114" s="56"/>
      <c r="F114" s="56"/>
      <c r="G114" s="56"/>
      <c r="H114" s="56"/>
    </row>
    <row r="115" spans="2:8" ht="30" x14ac:dyDescent="0.25">
      <c r="B115" s="1" t="s">
        <v>4</v>
      </c>
      <c r="C115" s="2" t="s">
        <v>5</v>
      </c>
      <c r="D115" s="2" t="s">
        <v>6</v>
      </c>
      <c r="E115" s="2" t="s">
        <v>7</v>
      </c>
      <c r="F115" s="2" t="s">
        <v>8</v>
      </c>
      <c r="G115" s="2" t="s">
        <v>9</v>
      </c>
      <c r="H115" s="2" t="s">
        <v>10</v>
      </c>
    </row>
    <row r="116" spans="2:8" x14ac:dyDescent="0.25">
      <c r="B116" s="4" t="s">
        <v>11</v>
      </c>
      <c r="C116" s="4" t="s">
        <v>12</v>
      </c>
      <c r="D116" s="4" t="s">
        <v>13</v>
      </c>
      <c r="E116" s="4" t="s">
        <v>14</v>
      </c>
      <c r="F116" s="4" t="s">
        <v>15</v>
      </c>
      <c r="G116" s="4" t="s">
        <v>16</v>
      </c>
      <c r="H116" s="4" t="s">
        <v>17</v>
      </c>
    </row>
    <row r="117" spans="2:8" ht="30" x14ac:dyDescent="0.25">
      <c r="B117" s="5" t="s">
        <v>18</v>
      </c>
      <c r="C117" s="17" t="s">
        <v>64</v>
      </c>
      <c r="D117" s="6">
        <v>1</v>
      </c>
      <c r="E117" s="7"/>
      <c r="F117" s="7">
        <f t="shared" ref="F117:F125" si="18">E117*1.23</f>
        <v>0</v>
      </c>
      <c r="G117" s="7">
        <f t="shared" ref="G117:G125" si="19">D117*E117</f>
        <v>0</v>
      </c>
      <c r="H117" s="7">
        <f t="shared" ref="H117:H125" si="20">D117*F117</f>
        <v>0</v>
      </c>
    </row>
    <row r="118" spans="2:8" x14ac:dyDescent="0.25">
      <c r="B118" s="5" t="s">
        <v>20</v>
      </c>
      <c r="C118" s="5" t="s">
        <v>95</v>
      </c>
      <c r="D118" s="6">
        <v>1</v>
      </c>
      <c r="E118" s="7"/>
      <c r="F118" s="7">
        <f t="shared" si="18"/>
        <v>0</v>
      </c>
      <c r="G118" s="7">
        <f t="shared" si="19"/>
        <v>0</v>
      </c>
      <c r="H118" s="7">
        <f t="shared" si="20"/>
        <v>0</v>
      </c>
    </row>
    <row r="119" spans="2:8" x14ac:dyDescent="0.25">
      <c r="B119" s="5" t="s">
        <v>22</v>
      </c>
      <c r="C119" s="5" t="s">
        <v>38</v>
      </c>
      <c r="D119" s="6">
        <v>1</v>
      </c>
      <c r="E119" s="7"/>
      <c r="F119" s="7">
        <f t="shared" si="18"/>
        <v>0</v>
      </c>
      <c r="G119" s="7">
        <f t="shared" si="19"/>
        <v>0</v>
      </c>
      <c r="H119" s="7">
        <f t="shared" si="20"/>
        <v>0</v>
      </c>
    </row>
    <row r="120" spans="2:8" x14ac:dyDescent="0.25">
      <c r="B120" s="5" t="s">
        <v>24</v>
      </c>
      <c r="C120" s="5" t="s">
        <v>39</v>
      </c>
      <c r="D120" s="6">
        <v>1</v>
      </c>
      <c r="E120" s="7"/>
      <c r="F120" s="7">
        <f t="shared" si="18"/>
        <v>0</v>
      </c>
      <c r="G120" s="7">
        <f t="shared" si="19"/>
        <v>0</v>
      </c>
      <c r="H120" s="7">
        <f t="shared" si="20"/>
        <v>0</v>
      </c>
    </row>
    <row r="121" spans="2:8" x14ac:dyDescent="0.25">
      <c r="B121" s="5" t="s">
        <v>30</v>
      </c>
      <c r="C121" s="5" t="s">
        <v>96</v>
      </c>
      <c r="D121" s="6">
        <v>1</v>
      </c>
      <c r="E121" s="7"/>
      <c r="F121" s="7">
        <f t="shared" si="18"/>
        <v>0</v>
      </c>
      <c r="G121" s="7">
        <f t="shared" si="19"/>
        <v>0</v>
      </c>
      <c r="H121" s="7">
        <f t="shared" si="20"/>
        <v>0</v>
      </c>
    </row>
    <row r="122" spans="2:8" x14ac:dyDescent="0.25">
      <c r="B122" s="5" t="s">
        <v>46</v>
      </c>
      <c r="C122" s="5" t="s">
        <v>223</v>
      </c>
      <c r="D122" s="6">
        <v>1</v>
      </c>
      <c r="E122" s="7"/>
      <c r="F122" s="7">
        <f t="shared" si="18"/>
        <v>0</v>
      </c>
      <c r="G122" s="7">
        <f t="shared" si="19"/>
        <v>0</v>
      </c>
      <c r="H122" s="7">
        <f t="shared" si="20"/>
        <v>0</v>
      </c>
    </row>
    <row r="123" spans="2:8" x14ac:dyDescent="0.25">
      <c r="B123" s="5" t="s">
        <v>48</v>
      </c>
      <c r="C123" s="5" t="s">
        <v>97</v>
      </c>
      <c r="D123" s="6">
        <v>1</v>
      </c>
      <c r="E123" s="7"/>
      <c r="F123" s="7">
        <f t="shared" si="18"/>
        <v>0</v>
      </c>
      <c r="G123" s="7">
        <f t="shared" si="19"/>
        <v>0</v>
      </c>
      <c r="H123" s="7">
        <f t="shared" si="20"/>
        <v>0</v>
      </c>
    </row>
    <row r="124" spans="2:8" x14ac:dyDescent="0.25">
      <c r="B124" s="5" t="s">
        <v>77</v>
      </c>
      <c r="C124" s="5" t="s">
        <v>47</v>
      </c>
      <c r="D124" s="6">
        <v>1</v>
      </c>
      <c r="E124" s="7"/>
      <c r="F124" s="7">
        <f t="shared" si="18"/>
        <v>0</v>
      </c>
      <c r="G124" s="7">
        <f t="shared" si="19"/>
        <v>0</v>
      </c>
      <c r="H124" s="7">
        <f t="shared" si="20"/>
        <v>0</v>
      </c>
    </row>
    <row r="125" spans="2:8" x14ac:dyDescent="0.25">
      <c r="B125" s="5" t="s">
        <v>78</v>
      </c>
      <c r="C125" s="8" t="s">
        <v>31</v>
      </c>
      <c r="D125" s="9">
        <v>24</v>
      </c>
      <c r="E125" s="7"/>
      <c r="F125" s="10">
        <f t="shared" si="18"/>
        <v>0</v>
      </c>
      <c r="G125" s="10">
        <f t="shared" si="19"/>
        <v>0</v>
      </c>
      <c r="H125" s="10">
        <f t="shared" si="20"/>
        <v>0</v>
      </c>
    </row>
    <row r="126" spans="2:8" x14ac:dyDescent="0.25">
      <c r="F126" s="11" t="s">
        <v>32</v>
      </c>
      <c r="G126" s="12">
        <f>SUM(G117:G125)</f>
        <v>0</v>
      </c>
      <c r="H126" s="13">
        <f>SUM(H117:H125)</f>
        <v>0</v>
      </c>
    </row>
    <row r="129" spans="2:8" x14ac:dyDescent="0.25">
      <c r="B129" s="56" t="s">
        <v>98</v>
      </c>
      <c r="C129" s="56"/>
      <c r="D129" s="56"/>
      <c r="E129" s="56"/>
      <c r="F129" s="56"/>
      <c r="G129" s="56"/>
      <c r="H129" s="56"/>
    </row>
    <row r="130" spans="2:8" x14ac:dyDescent="0.25">
      <c r="B130" s="56"/>
      <c r="C130" s="56"/>
      <c r="D130" s="56"/>
      <c r="E130" s="56"/>
      <c r="F130" s="56"/>
      <c r="G130" s="56"/>
      <c r="H130" s="56"/>
    </row>
    <row r="131" spans="2:8" ht="30" x14ac:dyDescent="0.25">
      <c r="B131" s="1" t="s">
        <v>4</v>
      </c>
      <c r="C131" s="2" t="s">
        <v>5</v>
      </c>
      <c r="D131" s="2" t="s">
        <v>6</v>
      </c>
      <c r="E131" s="2" t="s">
        <v>7</v>
      </c>
      <c r="F131" s="2" t="s">
        <v>8</v>
      </c>
      <c r="G131" s="2" t="s">
        <v>9</v>
      </c>
      <c r="H131" s="2" t="s">
        <v>10</v>
      </c>
    </row>
    <row r="132" spans="2:8" x14ac:dyDescent="0.25">
      <c r="B132" s="4" t="s">
        <v>11</v>
      </c>
      <c r="C132" s="4" t="s">
        <v>12</v>
      </c>
      <c r="D132" s="4" t="s">
        <v>13</v>
      </c>
      <c r="E132" s="4" t="s">
        <v>14</v>
      </c>
      <c r="F132" s="4" t="s">
        <v>15</v>
      </c>
      <c r="G132" s="4" t="s">
        <v>16</v>
      </c>
      <c r="H132" s="4" t="s">
        <v>17</v>
      </c>
    </row>
    <row r="133" spans="2:8" ht="30" x14ac:dyDescent="0.25">
      <c r="B133" s="5" t="s">
        <v>18</v>
      </c>
      <c r="C133" s="17" t="s">
        <v>64</v>
      </c>
      <c r="D133" s="6">
        <v>1</v>
      </c>
      <c r="E133" s="7"/>
      <c r="F133" s="7">
        <f t="shared" ref="F133:F138" si="21">E133*1.23</f>
        <v>0</v>
      </c>
      <c r="G133" s="7">
        <f t="shared" ref="G133:G138" si="22">D133*E133</f>
        <v>0</v>
      </c>
      <c r="H133" s="7">
        <f t="shared" ref="H133:H138" si="23">D133*F133</f>
        <v>0</v>
      </c>
    </row>
    <row r="134" spans="2:8" x14ac:dyDescent="0.25">
      <c r="B134" s="5" t="s">
        <v>20</v>
      </c>
      <c r="C134" s="5" t="s">
        <v>99</v>
      </c>
      <c r="D134" s="6">
        <v>1</v>
      </c>
      <c r="E134" s="7"/>
      <c r="F134" s="7">
        <f t="shared" si="21"/>
        <v>0</v>
      </c>
      <c r="G134" s="7">
        <f t="shared" si="22"/>
        <v>0</v>
      </c>
      <c r="H134" s="7">
        <f t="shared" si="23"/>
        <v>0</v>
      </c>
    </row>
    <row r="135" spans="2:8" x14ac:dyDescent="0.25">
      <c r="B135" s="5" t="s">
        <v>22</v>
      </c>
      <c r="C135" s="5" t="s">
        <v>100</v>
      </c>
      <c r="D135" s="6">
        <v>1</v>
      </c>
      <c r="E135" s="7"/>
      <c r="F135" s="7">
        <f t="shared" si="21"/>
        <v>0</v>
      </c>
      <c r="G135" s="7">
        <f t="shared" si="22"/>
        <v>0</v>
      </c>
      <c r="H135" s="7">
        <f t="shared" si="23"/>
        <v>0</v>
      </c>
    </row>
    <row r="136" spans="2:8" x14ac:dyDescent="0.25">
      <c r="B136" s="5" t="s">
        <v>24</v>
      </c>
      <c r="C136" s="5" t="s">
        <v>27</v>
      </c>
      <c r="D136" s="6">
        <v>1</v>
      </c>
      <c r="E136" s="7"/>
      <c r="F136" s="7">
        <f t="shared" si="21"/>
        <v>0</v>
      </c>
      <c r="G136" s="7">
        <f t="shared" si="22"/>
        <v>0</v>
      </c>
      <c r="H136" s="7">
        <f t="shared" si="23"/>
        <v>0</v>
      </c>
    </row>
    <row r="137" spans="2:8" x14ac:dyDescent="0.25">
      <c r="B137" s="5" t="s">
        <v>26</v>
      </c>
      <c r="C137" s="5" t="s">
        <v>29</v>
      </c>
      <c r="D137" s="6">
        <v>1</v>
      </c>
      <c r="E137" s="7"/>
      <c r="F137" s="7">
        <f t="shared" si="21"/>
        <v>0</v>
      </c>
      <c r="G137" s="7">
        <f t="shared" si="22"/>
        <v>0</v>
      </c>
      <c r="H137" s="7">
        <f t="shared" si="23"/>
        <v>0</v>
      </c>
    </row>
    <row r="138" spans="2:8" x14ac:dyDescent="0.25">
      <c r="B138" s="5" t="s">
        <v>28</v>
      </c>
      <c r="C138" s="8" t="s">
        <v>31</v>
      </c>
      <c r="D138" s="6">
        <v>8</v>
      </c>
      <c r="E138" s="7"/>
      <c r="F138" s="7">
        <f t="shared" si="21"/>
        <v>0</v>
      </c>
      <c r="G138" s="7">
        <f t="shared" si="22"/>
        <v>0</v>
      </c>
      <c r="H138" s="7">
        <f t="shared" si="23"/>
        <v>0</v>
      </c>
    </row>
    <row r="139" spans="2:8" x14ac:dyDescent="0.25">
      <c r="F139" s="11" t="s">
        <v>32</v>
      </c>
      <c r="G139" s="12">
        <f>SUM(G133:G138)</f>
        <v>0</v>
      </c>
      <c r="H139" s="13">
        <f>SUM(H133:H138)</f>
        <v>0</v>
      </c>
    </row>
    <row r="142" spans="2:8" x14ac:dyDescent="0.25">
      <c r="B142" s="56" t="s">
        <v>101</v>
      </c>
      <c r="C142" s="56"/>
      <c r="D142" s="56"/>
      <c r="E142" s="56"/>
      <c r="F142" s="56"/>
      <c r="G142" s="56"/>
      <c r="H142" s="56"/>
    </row>
    <row r="143" spans="2:8" x14ac:dyDescent="0.25">
      <c r="B143" s="56"/>
      <c r="C143" s="56"/>
      <c r="D143" s="56"/>
      <c r="E143" s="56"/>
      <c r="F143" s="56"/>
      <c r="G143" s="56"/>
      <c r="H143" s="56"/>
    </row>
    <row r="144" spans="2:8" ht="30" x14ac:dyDescent="0.25">
      <c r="B144" s="1" t="s">
        <v>4</v>
      </c>
      <c r="C144" s="2" t="s">
        <v>5</v>
      </c>
      <c r="D144" s="2" t="s">
        <v>6</v>
      </c>
      <c r="E144" s="2" t="s">
        <v>7</v>
      </c>
      <c r="F144" s="2" t="s">
        <v>8</v>
      </c>
      <c r="G144" s="2" t="s">
        <v>9</v>
      </c>
      <c r="H144" s="2" t="s">
        <v>10</v>
      </c>
    </row>
    <row r="145" spans="2:8" x14ac:dyDescent="0.25">
      <c r="B145" s="4" t="s">
        <v>11</v>
      </c>
      <c r="C145" s="4" t="s">
        <v>12</v>
      </c>
      <c r="D145" s="4" t="s">
        <v>13</v>
      </c>
      <c r="E145" s="4" t="s">
        <v>14</v>
      </c>
      <c r="F145" s="4" t="s">
        <v>15</v>
      </c>
      <c r="G145" s="4" t="s">
        <v>16</v>
      </c>
      <c r="H145" s="4" t="s">
        <v>17</v>
      </c>
    </row>
    <row r="146" spans="2:8" ht="30" x14ac:dyDescent="0.25">
      <c r="B146" s="5" t="s">
        <v>18</v>
      </c>
      <c r="C146" s="17" t="s">
        <v>64</v>
      </c>
      <c r="D146" s="6">
        <v>1</v>
      </c>
      <c r="E146" s="7"/>
      <c r="F146" s="7">
        <f t="shared" ref="F146:F156" si="24">E146*1.23</f>
        <v>0</v>
      </c>
      <c r="G146" s="7">
        <f t="shared" ref="G146:G156" si="25">D146*E146</f>
        <v>0</v>
      </c>
      <c r="H146" s="7">
        <f t="shared" ref="H146:H156" si="26">D146*F146</f>
        <v>0</v>
      </c>
    </row>
    <row r="147" spans="2:8" x14ac:dyDescent="0.25">
      <c r="B147" s="5" t="s">
        <v>22</v>
      </c>
      <c r="C147" s="5" t="s">
        <v>95</v>
      </c>
      <c r="D147" s="6">
        <v>1</v>
      </c>
      <c r="E147" s="7"/>
      <c r="F147" s="7">
        <f t="shared" si="24"/>
        <v>0</v>
      </c>
      <c r="G147" s="7">
        <f t="shared" si="25"/>
        <v>0</v>
      </c>
      <c r="H147" s="7">
        <f t="shared" si="26"/>
        <v>0</v>
      </c>
    </row>
    <row r="148" spans="2:8" x14ac:dyDescent="0.25">
      <c r="B148" s="5" t="s">
        <v>24</v>
      </c>
      <c r="C148" s="5" t="s">
        <v>102</v>
      </c>
      <c r="D148" s="6">
        <v>1</v>
      </c>
      <c r="E148" s="7"/>
      <c r="F148" s="7">
        <f t="shared" si="24"/>
        <v>0</v>
      </c>
      <c r="G148" s="7">
        <f t="shared" si="25"/>
        <v>0</v>
      </c>
      <c r="H148" s="7">
        <f t="shared" si="26"/>
        <v>0</v>
      </c>
    </row>
    <row r="149" spans="2:8" x14ac:dyDescent="0.25">
      <c r="B149" s="5" t="s">
        <v>26</v>
      </c>
      <c r="C149" s="5" t="s">
        <v>55</v>
      </c>
      <c r="D149" s="6">
        <v>1</v>
      </c>
      <c r="E149" s="7"/>
      <c r="F149" s="7">
        <f t="shared" si="24"/>
        <v>0</v>
      </c>
      <c r="G149" s="7">
        <f t="shared" si="25"/>
        <v>0</v>
      </c>
      <c r="H149" s="7">
        <f t="shared" si="26"/>
        <v>0</v>
      </c>
    </row>
    <row r="150" spans="2:8" x14ac:dyDescent="0.25">
      <c r="B150" s="5" t="s">
        <v>28</v>
      </c>
      <c r="C150" s="5" t="s">
        <v>103</v>
      </c>
      <c r="D150" s="6">
        <v>1</v>
      </c>
      <c r="E150" s="7"/>
      <c r="F150" s="7">
        <f t="shared" si="24"/>
        <v>0</v>
      </c>
      <c r="G150" s="7">
        <f t="shared" si="25"/>
        <v>0</v>
      </c>
      <c r="H150" s="7">
        <f t="shared" si="26"/>
        <v>0</v>
      </c>
    </row>
    <row r="151" spans="2:8" x14ac:dyDescent="0.25">
      <c r="B151" s="5" t="s">
        <v>30</v>
      </c>
      <c r="C151" s="5" t="s">
        <v>23</v>
      </c>
      <c r="D151" s="6">
        <v>1</v>
      </c>
      <c r="E151" s="7"/>
      <c r="F151" s="7">
        <f t="shared" si="24"/>
        <v>0</v>
      </c>
      <c r="G151" s="7">
        <f t="shared" si="25"/>
        <v>0</v>
      </c>
      <c r="H151" s="7">
        <f t="shared" si="26"/>
        <v>0</v>
      </c>
    </row>
    <row r="152" spans="2:8" x14ac:dyDescent="0.25">
      <c r="B152" s="5" t="s">
        <v>46</v>
      </c>
      <c r="C152" s="5" t="s">
        <v>27</v>
      </c>
      <c r="D152" s="6">
        <v>1</v>
      </c>
      <c r="E152" s="7"/>
      <c r="F152" s="7">
        <f t="shared" si="24"/>
        <v>0</v>
      </c>
      <c r="G152" s="7">
        <f t="shared" si="25"/>
        <v>0</v>
      </c>
      <c r="H152" s="7">
        <f t="shared" si="26"/>
        <v>0</v>
      </c>
    </row>
    <row r="153" spans="2:8" x14ac:dyDescent="0.25">
      <c r="B153" s="5" t="s">
        <v>48</v>
      </c>
      <c r="C153" s="5" t="s">
        <v>29</v>
      </c>
      <c r="D153" s="6">
        <v>1</v>
      </c>
      <c r="E153" s="7"/>
      <c r="F153" s="7">
        <f t="shared" si="24"/>
        <v>0</v>
      </c>
      <c r="G153" s="7">
        <f t="shared" si="25"/>
        <v>0</v>
      </c>
      <c r="H153" s="7">
        <f t="shared" si="26"/>
        <v>0</v>
      </c>
    </row>
    <row r="154" spans="2:8" x14ac:dyDescent="0.25">
      <c r="B154" s="5" t="s">
        <v>77</v>
      </c>
      <c r="C154" s="5" t="s">
        <v>104</v>
      </c>
      <c r="D154" s="6">
        <v>1</v>
      </c>
      <c r="E154" s="7"/>
      <c r="F154" s="7">
        <f t="shared" si="24"/>
        <v>0</v>
      </c>
      <c r="G154" s="7">
        <f t="shared" si="25"/>
        <v>0</v>
      </c>
      <c r="H154" s="7">
        <f t="shared" si="26"/>
        <v>0</v>
      </c>
    </row>
    <row r="155" spans="2:8" x14ac:dyDescent="0.25">
      <c r="B155" s="5" t="s">
        <v>78</v>
      </c>
      <c r="C155" s="5" t="s">
        <v>57</v>
      </c>
      <c r="D155" s="6">
        <v>1</v>
      </c>
      <c r="E155" s="7"/>
      <c r="F155" s="7">
        <f t="shared" si="24"/>
        <v>0</v>
      </c>
      <c r="G155" s="7">
        <f t="shared" si="25"/>
        <v>0</v>
      </c>
      <c r="H155" s="7">
        <f t="shared" si="26"/>
        <v>0</v>
      </c>
    </row>
    <row r="156" spans="2:8" x14ac:dyDescent="0.25">
      <c r="B156" s="5" t="s">
        <v>79</v>
      </c>
      <c r="C156" s="8" t="s">
        <v>31</v>
      </c>
      <c r="D156" s="9">
        <v>28</v>
      </c>
      <c r="E156" s="7"/>
      <c r="F156" s="10">
        <f t="shared" si="24"/>
        <v>0</v>
      </c>
      <c r="G156" s="10">
        <f t="shared" si="25"/>
        <v>0</v>
      </c>
      <c r="H156" s="10">
        <f t="shared" si="26"/>
        <v>0</v>
      </c>
    </row>
    <row r="157" spans="2:8" x14ac:dyDescent="0.25">
      <c r="F157" s="11" t="s">
        <v>32</v>
      </c>
      <c r="G157" s="12">
        <f>SUM(G146:G156)</f>
        <v>0</v>
      </c>
      <c r="H157" s="13">
        <f>SUM(H146:H156)</f>
        <v>0</v>
      </c>
    </row>
    <row r="160" spans="2:8" x14ac:dyDescent="0.25">
      <c r="B160" s="56" t="s">
        <v>105</v>
      </c>
      <c r="C160" s="56"/>
      <c r="D160" s="56"/>
      <c r="E160" s="56"/>
      <c r="F160" s="56"/>
      <c r="G160" s="56"/>
      <c r="H160" s="56"/>
    </row>
    <row r="161" spans="2:8" x14ac:dyDescent="0.25">
      <c r="B161" s="56"/>
      <c r="C161" s="56"/>
      <c r="D161" s="56"/>
      <c r="E161" s="56"/>
      <c r="F161" s="56"/>
      <c r="G161" s="56"/>
      <c r="H161" s="56"/>
    </row>
    <row r="162" spans="2:8" ht="30" x14ac:dyDescent="0.25">
      <c r="B162" s="1" t="s">
        <v>4</v>
      </c>
      <c r="C162" s="2" t="s">
        <v>5</v>
      </c>
      <c r="D162" s="2" t="s">
        <v>6</v>
      </c>
      <c r="E162" s="2" t="s">
        <v>7</v>
      </c>
      <c r="F162" s="2" t="s">
        <v>8</v>
      </c>
      <c r="G162" s="2" t="s">
        <v>9</v>
      </c>
      <c r="H162" s="2" t="s">
        <v>10</v>
      </c>
    </row>
    <row r="163" spans="2:8" x14ac:dyDescent="0.25">
      <c r="B163" s="4" t="s">
        <v>11</v>
      </c>
      <c r="C163" s="4" t="s">
        <v>12</v>
      </c>
      <c r="D163" s="4" t="s">
        <v>13</v>
      </c>
      <c r="E163" s="4" t="s">
        <v>14</v>
      </c>
      <c r="F163" s="4" t="s">
        <v>15</v>
      </c>
      <c r="G163" s="4" t="s">
        <v>16</v>
      </c>
      <c r="H163" s="4" t="s">
        <v>17</v>
      </c>
    </row>
    <row r="164" spans="2:8" ht="30" x14ac:dyDescent="0.25">
      <c r="B164" s="5" t="s">
        <v>18</v>
      </c>
      <c r="C164" s="17" t="s">
        <v>64</v>
      </c>
      <c r="D164" s="6">
        <v>1</v>
      </c>
      <c r="E164" s="7"/>
      <c r="F164" s="7">
        <f t="shared" ref="F164:F170" si="27">E164*1.23</f>
        <v>0</v>
      </c>
      <c r="G164" s="7">
        <f t="shared" ref="G164:G170" si="28">D164*E164</f>
        <v>0</v>
      </c>
      <c r="H164" s="7">
        <f t="shared" ref="H164:H170" si="29">D164*F164</f>
        <v>0</v>
      </c>
    </row>
    <row r="165" spans="2:8" x14ac:dyDescent="0.25">
      <c r="B165" s="5" t="s">
        <v>20</v>
      </c>
      <c r="C165" s="5" t="s">
        <v>224</v>
      </c>
      <c r="D165" s="6">
        <v>1</v>
      </c>
      <c r="E165" s="7"/>
      <c r="F165" s="7">
        <f t="shared" si="27"/>
        <v>0</v>
      </c>
      <c r="G165" s="7">
        <f t="shared" si="28"/>
        <v>0</v>
      </c>
      <c r="H165" s="7">
        <f t="shared" si="29"/>
        <v>0</v>
      </c>
    </row>
    <row r="166" spans="2:8" x14ac:dyDescent="0.25">
      <c r="B166" s="5" t="s">
        <v>22</v>
      </c>
      <c r="C166" s="5" t="s">
        <v>106</v>
      </c>
      <c r="D166" s="6">
        <v>1</v>
      </c>
      <c r="E166" s="7"/>
      <c r="F166" s="7">
        <f t="shared" si="27"/>
        <v>0</v>
      </c>
      <c r="G166" s="7">
        <f t="shared" si="28"/>
        <v>0</v>
      </c>
      <c r="H166" s="7">
        <f t="shared" si="29"/>
        <v>0</v>
      </c>
    </row>
    <row r="167" spans="2:8" x14ac:dyDescent="0.25">
      <c r="B167" s="5" t="s">
        <v>24</v>
      </c>
      <c r="C167" s="5" t="s">
        <v>23</v>
      </c>
      <c r="D167" s="6">
        <v>1</v>
      </c>
      <c r="E167" s="7"/>
      <c r="F167" s="7">
        <f t="shared" si="27"/>
        <v>0</v>
      </c>
      <c r="G167" s="7">
        <f t="shared" si="28"/>
        <v>0</v>
      </c>
      <c r="H167" s="7">
        <f t="shared" si="29"/>
        <v>0</v>
      </c>
    </row>
    <row r="168" spans="2:8" x14ac:dyDescent="0.25">
      <c r="B168" s="5" t="s">
        <v>26</v>
      </c>
      <c r="C168" s="5" t="s">
        <v>27</v>
      </c>
      <c r="D168" s="6">
        <v>1</v>
      </c>
      <c r="E168" s="7"/>
      <c r="F168" s="7">
        <f t="shared" si="27"/>
        <v>0</v>
      </c>
      <c r="G168" s="7">
        <f t="shared" si="28"/>
        <v>0</v>
      </c>
      <c r="H168" s="7">
        <f t="shared" si="29"/>
        <v>0</v>
      </c>
    </row>
    <row r="169" spans="2:8" x14ac:dyDescent="0.25">
      <c r="B169" s="5" t="s">
        <v>28</v>
      </c>
      <c r="C169" s="5" t="s">
        <v>29</v>
      </c>
      <c r="D169" s="6">
        <v>1</v>
      </c>
      <c r="E169" s="7"/>
      <c r="F169" s="7">
        <f t="shared" si="27"/>
        <v>0</v>
      </c>
      <c r="G169" s="7">
        <f t="shared" si="28"/>
        <v>0</v>
      </c>
      <c r="H169" s="7">
        <f t="shared" si="29"/>
        <v>0</v>
      </c>
    </row>
    <row r="170" spans="2:8" x14ac:dyDescent="0.25">
      <c r="B170" s="5" t="s">
        <v>30</v>
      </c>
      <c r="C170" s="8" t="s">
        <v>31</v>
      </c>
      <c r="D170" s="9">
        <v>10</v>
      </c>
      <c r="E170" s="7"/>
      <c r="F170" s="10">
        <f t="shared" si="27"/>
        <v>0</v>
      </c>
      <c r="G170" s="10">
        <f t="shared" si="28"/>
        <v>0</v>
      </c>
      <c r="H170" s="10">
        <f t="shared" si="29"/>
        <v>0</v>
      </c>
    </row>
    <row r="171" spans="2:8" x14ac:dyDescent="0.25">
      <c r="F171" s="11" t="s">
        <v>32</v>
      </c>
      <c r="G171" s="12">
        <f>SUM(G164:G170)</f>
        <v>0</v>
      </c>
      <c r="H171" s="13">
        <f>SUM(H164:H170)</f>
        <v>0</v>
      </c>
    </row>
    <row r="174" spans="2:8" x14ac:dyDescent="0.25">
      <c r="B174" s="56" t="s">
        <v>107</v>
      </c>
      <c r="C174" s="56"/>
      <c r="D174" s="56"/>
      <c r="E174" s="56"/>
      <c r="F174" s="56"/>
      <c r="G174" s="56"/>
      <c r="H174" s="56"/>
    </row>
    <row r="175" spans="2:8" x14ac:dyDescent="0.25">
      <c r="B175" s="56"/>
      <c r="C175" s="56"/>
      <c r="D175" s="56"/>
      <c r="E175" s="56"/>
      <c r="F175" s="56"/>
      <c r="G175" s="56"/>
      <c r="H175" s="56"/>
    </row>
    <row r="176" spans="2:8" ht="30" x14ac:dyDescent="0.25">
      <c r="B176" s="1" t="s">
        <v>4</v>
      </c>
      <c r="C176" s="2" t="s">
        <v>5</v>
      </c>
      <c r="D176" s="2" t="s">
        <v>6</v>
      </c>
      <c r="E176" s="2" t="s">
        <v>7</v>
      </c>
      <c r="F176" s="2" t="s">
        <v>8</v>
      </c>
      <c r="G176" s="2" t="s">
        <v>9</v>
      </c>
      <c r="H176" s="2" t="s">
        <v>10</v>
      </c>
    </row>
    <row r="177" spans="2:8" x14ac:dyDescent="0.25">
      <c r="B177" s="4" t="s">
        <v>11</v>
      </c>
      <c r="C177" s="4" t="s">
        <v>12</v>
      </c>
      <c r="D177" s="4" t="s">
        <v>13</v>
      </c>
      <c r="E177" s="4" t="s">
        <v>14</v>
      </c>
      <c r="F177" s="4" t="s">
        <v>15</v>
      </c>
      <c r="G177" s="4" t="s">
        <v>16</v>
      </c>
      <c r="H177" s="4" t="s">
        <v>17</v>
      </c>
    </row>
    <row r="178" spans="2:8" ht="30" x14ac:dyDescent="0.25">
      <c r="B178" s="5" t="s">
        <v>18</v>
      </c>
      <c r="C178" s="17" t="s">
        <v>64</v>
      </c>
      <c r="D178" s="6">
        <v>1</v>
      </c>
      <c r="E178" s="7"/>
      <c r="F178" s="7">
        <f>E178*1.23</f>
        <v>0</v>
      </c>
      <c r="G178" s="7">
        <f>D178*E178</f>
        <v>0</v>
      </c>
      <c r="H178" s="7">
        <f>D178*F178</f>
        <v>0</v>
      </c>
    </row>
    <row r="179" spans="2:8" x14ac:dyDescent="0.25">
      <c r="B179" s="5" t="s">
        <v>20</v>
      </c>
      <c r="C179" s="5" t="s">
        <v>27</v>
      </c>
      <c r="D179" s="6">
        <v>1</v>
      </c>
      <c r="E179" s="7"/>
      <c r="F179" s="7">
        <f>E179*1.23</f>
        <v>0</v>
      </c>
      <c r="G179" s="7">
        <f>D179*E179</f>
        <v>0</v>
      </c>
      <c r="H179" s="7">
        <f>D179*F179</f>
        <v>0</v>
      </c>
    </row>
    <row r="180" spans="2:8" x14ac:dyDescent="0.25">
      <c r="B180" s="5" t="s">
        <v>22</v>
      </c>
      <c r="C180" s="8" t="s">
        <v>31</v>
      </c>
      <c r="D180" s="9">
        <v>2</v>
      </c>
      <c r="E180" s="7"/>
      <c r="F180" s="10">
        <f>E180*1.23</f>
        <v>0</v>
      </c>
      <c r="G180" s="10">
        <f>D180*E180</f>
        <v>0</v>
      </c>
      <c r="H180" s="10">
        <f>D180*F180</f>
        <v>0</v>
      </c>
    </row>
    <row r="181" spans="2:8" x14ac:dyDescent="0.25">
      <c r="F181" s="11" t="s">
        <v>32</v>
      </c>
      <c r="G181" s="12">
        <f>SUM(G178:G180)</f>
        <v>0</v>
      </c>
      <c r="H181" s="13">
        <f>SUM(H178:H180)</f>
        <v>0</v>
      </c>
    </row>
    <row r="184" spans="2:8" x14ac:dyDescent="0.25">
      <c r="B184" s="56" t="s">
        <v>108</v>
      </c>
      <c r="C184" s="56"/>
      <c r="D184" s="56"/>
      <c r="E184" s="56"/>
      <c r="F184" s="56"/>
      <c r="G184" s="56"/>
      <c r="H184" s="56"/>
    </row>
    <row r="185" spans="2:8" x14ac:dyDescent="0.25">
      <c r="B185" s="56"/>
      <c r="C185" s="56"/>
      <c r="D185" s="56"/>
      <c r="E185" s="56"/>
      <c r="F185" s="56"/>
      <c r="G185" s="56"/>
      <c r="H185" s="56"/>
    </row>
    <row r="186" spans="2:8" ht="30" x14ac:dyDescent="0.25">
      <c r="B186" s="1" t="s">
        <v>4</v>
      </c>
      <c r="C186" s="2" t="s">
        <v>5</v>
      </c>
      <c r="D186" s="2" t="s">
        <v>6</v>
      </c>
      <c r="E186" s="2" t="s">
        <v>7</v>
      </c>
      <c r="F186" s="2" t="s">
        <v>8</v>
      </c>
      <c r="G186" s="2" t="s">
        <v>9</v>
      </c>
      <c r="H186" s="2" t="s">
        <v>10</v>
      </c>
    </row>
    <row r="187" spans="2:8" x14ac:dyDescent="0.25">
      <c r="B187" s="4" t="s">
        <v>11</v>
      </c>
      <c r="C187" s="4" t="s">
        <v>12</v>
      </c>
      <c r="D187" s="4" t="s">
        <v>13</v>
      </c>
      <c r="E187" s="4" t="s">
        <v>14</v>
      </c>
      <c r="F187" s="4" t="s">
        <v>15</v>
      </c>
      <c r="G187" s="4" t="s">
        <v>16</v>
      </c>
      <c r="H187" s="4" t="s">
        <v>17</v>
      </c>
    </row>
    <row r="188" spans="2:8" ht="30" x14ac:dyDescent="0.25">
      <c r="B188" s="5" t="s">
        <v>18</v>
      </c>
      <c r="C188" s="17" t="s">
        <v>64</v>
      </c>
      <c r="D188" s="6">
        <v>1</v>
      </c>
      <c r="E188" s="7"/>
      <c r="F188" s="7">
        <f t="shared" ref="F188:F192" si="30">E188*1.23</f>
        <v>0</v>
      </c>
      <c r="G188" s="7">
        <f t="shared" ref="G188:G192" si="31">D188*E188</f>
        <v>0</v>
      </c>
      <c r="H188" s="7">
        <f t="shared" ref="H188:H192" si="32">D188*F188</f>
        <v>0</v>
      </c>
    </row>
    <row r="189" spans="2:8" x14ac:dyDescent="0.25">
      <c r="B189" s="5" t="s">
        <v>20</v>
      </c>
      <c r="C189" s="5" t="s">
        <v>47</v>
      </c>
      <c r="D189" s="6">
        <v>1</v>
      </c>
      <c r="E189" s="7"/>
      <c r="F189" s="7">
        <f t="shared" si="30"/>
        <v>0</v>
      </c>
      <c r="G189" s="7">
        <f t="shared" si="31"/>
        <v>0</v>
      </c>
      <c r="H189" s="7">
        <f t="shared" si="32"/>
        <v>0</v>
      </c>
    </row>
    <row r="190" spans="2:8" x14ac:dyDescent="0.25">
      <c r="B190" s="5" t="s">
        <v>22</v>
      </c>
      <c r="C190" s="5" t="s">
        <v>23</v>
      </c>
      <c r="D190" s="6">
        <v>1</v>
      </c>
      <c r="E190" s="7"/>
      <c r="F190" s="7">
        <f t="shared" si="30"/>
        <v>0</v>
      </c>
      <c r="G190" s="7">
        <f t="shared" si="31"/>
        <v>0</v>
      </c>
      <c r="H190" s="7">
        <f t="shared" si="32"/>
        <v>0</v>
      </c>
    </row>
    <row r="191" spans="2:8" x14ac:dyDescent="0.25">
      <c r="B191" s="5" t="s">
        <v>24</v>
      </c>
      <c r="C191" s="5" t="s">
        <v>27</v>
      </c>
      <c r="D191" s="6">
        <v>1</v>
      </c>
      <c r="E191" s="7"/>
      <c r="F191" s="7">
        <f t="shared" si="30"/>
        <v>0</v>
      </c>
      <c r="G191" s="7">
        <f t="shared" si="31"/>
        <v>0</v>
      </c>
      <c r="H191" s="7">
        <f t="shared" si="32"/>
        <v>0</v>
      </c>
    </row>
    <row r="192" spans="2:8" ht="15.75" thickBot="1" x14ac:dyDescent="0.3">
      <c r="B192" s="5" t="s">
        <v>30</v>
      </c>
      <c r="C192" s="8" t="s">
        <v>31</v>
      </c>
      <c r="D192" s="9">
        <v>12</v>
      </c>
      <c r="E192" s="7"/>
      <c r="F192" s="10">
        <f t="shared" si="30"/>
        <v>0</v>
      </c>
      <c r="G192" s="10">
        <f t="shared" si="31"/>
        <v>0</v>
      </c>
      <c r="H192" s="10">
        <f t="shared" si="32"/>
        <v>0</v>
      </c>
    </row>
    <row r="193" spans="2:8" x14ac:dyDescent="0.25">
      <c r="F193" s="11" t="s">
        <v>32</v>
      </c>
      <c r="G193" s="12">
        <f>SUM(G188:G192)</f>
        <v>0</v>
      </c>
      <c r="H193" s="13">
        <f>SUM(H188:H192)</f>
        <v>0</v>
      </c>
    </row>
    <row r="195" spans="2:8" x14ac:dyDescent="0.25">
      <c r="B195" s="63" t="s">
        <v>109</v>
      </c>
      <c r="C195" s="63"/>
      <c r="D195" s="63"/>
      <c r="E195" s="63"/>
      <c r="F195" s="63"/>
      <c r="G195" s="63"/>
      <c r="H195" s="63"/>
    </row>
    <row r="196" spans="2:8" x14ac:dyDescent="0.25">
      <c r="B196" s="63"/>
      <c r="C196" s="63"/>
      <c r="D196" s="63"/>
      <c r="E196" s="63"/>
      <c r="F196" s="63"/>
      <c r="G196" s="63"/>
      <c r="H196" s="63"/>
    </row>
    <row r="197" spans="2:8" ht="30" x14ac:dyDescent="0.25">
      <c r="B197" s="23" t="s">
        <v>4</v>
      </c>
      <c r="C197" s="24" t="s">
        <v>5</v>
      </c>
      <c r="D197" s="24" t="s">
        <v>6</v>
      </c>
      <c r="E197" s="24" t="s">
        <v>7</v>
      </c>
      <c r="F197" s="24" t="s">
        <v>8</v>
      </c>
      <c r="G197" s="24" t="s">
        <v>9</v>
      </c>
      <c r="H197" s="24" t="s">
        <v>10</v>
      </c>
    </row>
    <row r="198" spans="2:8" x14ac:dyDescent="0.25">
      <c r="B198" s="25" t="s">
        <v>11</v>
      </c>
      <c r="C198" s="25" t="s">
        <v>12</v>
      </c>
      <c r="D198" s="25" t="s">
        <v>13</v>
      </c>
      <c r="E198" s="25" t="s">
        <v>14</v>
      </c>
      <c r="F198" s="25" t="s">
        <v>15</v>
      </c>
      <c r="G198" s="25" t="s">
        <v>16</v>
      </c>
      <c r="H198" s="25" t="s">
        <v>17</v>
      </c>
    </row>
    <row r="199" spans="2:8" x14ac:dyDescent="0.25">
      <c r="B199" s="26" t="s">
        <v>18</v>
      </c>
      <c r="C199" s="26" t="s">
        <v>19</v>
      </c>
      <c r="D199" s="27">
        <v>1</v>
      </c>
      <c r="E199" s="28"/>
      <c r="F199" s="28">
        <f t="shared" ref="F199:F207" si="33">E199*1.23</f>
        <v>0</v>
      </c>
      <c r="G199" s="28">
        <f t="shared" ref="G199:G207" si="34">D199*E199</f>
        <v>0</v>
      </c>
      <c r="H199" s="28">
        <f t="shared" ref="H199:H207" si="35">D199*F199</f>
        <v>0</v>
      </c>
    </row>
    <row r="200" spans="2:8" x14ac:dyDescent="0.25">
      <c r="B200" s="26" t="s">
        <v>20</v>
      </c>
      <c r="C200" s="29" t="s">
        <v>110</v>
      </c>
      <c r="D200" s="27">
        <v>1</v>
      </c>
      <c r="E200" s="28"/>
      <c r="F200" s="28">
        <f t="shared" si="33"/>
        <v>0</v>
      </c>
      <c r="G200" s="28">
        <f t="shared" si="34"/>
        <v>0</v>
      </c>
      <c r="H200" s="28">
        <f t="shared" si="35"/>
        <v>0</v>
      </c>
    </row>
    <row r="201" spans="2:8" x14ac:dyDescent="0.25">
      <c r="B201" s="26" t="s">
        <v>22</v>
      </c>
      <c r="C201" s="26" t="s">
        <v>95</v>
      </c>
      <c r="D201" s="27">
        <v>1</v>
      </c>
      <c r="E201" s="28"/>
      <c r="F201" s="28">
        <f t="shared" si="33"/>
        <v>0</v>
      </c>
      <c r="G201" s="28">
        <f t="shared" si="34"/>
        <v>0</v>
      </c>
      <c r="H201" s="28">
        <f t="shared" si="35"/>
        <v>0</v>
      </c>
    </row>
    <row r="202" spans="2:8" x14ac:dyDescent="0.25">
      <c r="B202" s="26" t="s">
        <v>24</v>
      </c>
      <c r="C202" s="26" t="s">
        <v>47</v>
      </c>
      <c r="D202" s="27">
        <v>1</v>
      </c>
      <c r="E202" s="28"/>
      <c r="F202" s="28">
        <f t="shared" si="33"/>
        <v>0</v>
      </c>
      <c r="G202" s="28">
        <f t="shared" si="34"/>
        <v>0</v>
      </c>
      <c r="H202" s="28">
        <f t="shared" si="35"/>
        <v>0</v>
      </c>
    </row>
    <row r="203" spans="2:8" x14ac:dyDescent="0.25">
      <c r="B203" s="26" t="s">
        <v>26</v>
      </c>
      <c r="C203" s="26" t="s">
        <v>23</v>
      </c>
      <c r="D203" s="27">
        <v>1</v>
      </c>
      <c r="E203" s="28"/>
      <c r="F203" s="28">
        <f t="shared" si="33"/>
        <v>0</v>
      </c>
      <c r="G203" s="28">
        <f t="shared" si="34"/>
        <v>0</v>
      </c>
      <c r="H203" s="28">
        <f t="shared" si="35"/>
        <v>0</v>
      </c>
    </row>
    <row r="204" spans="2:8" ht="30" x14ac:dyDescent="0.25">
      <c r="B204" s="26" t="s">
        <v>28</v>
      </c>
      <c r="C204" s="29" t="s">
        <v>111</v>
      </c>
      <c r="D204" s="27">
        <v>1</v>
      </c>
      <c r="E204" s="28"/>
      <c r="F204" s="28">
        <f t="shared" si="33"/>
        <v>0</v>
      </c>
      <c r="G204" s="28">
        <f t="shared" si="34"/>
        <v>0</v>
      </c>
      <c r="H204" s="28">
        <f t="shared" si="35"/>
        <v>0</v>
      </c>
    </row>
    <row r="205" spans="2:8" x14ac:dyDescent="0.25">
      <c r="B205" s="26" t="s">
        <v>30</v>
      </c>
      <c r="C205" s="26" t="s">
        <v>59</v>
      </c>
      <c r="D205" s="27">
        <v>1</v>
      </c>
      <c r="E205" s="28"/>
      <c r="F205" s="28">
        <f t="shared" si="33"/>
        <v>0</v>
      </c>
      <c r="G205" s="28">
        <f t="shared" si="34"/>
        <v>0</v>
      </c>
      <c r="H205" s="28">
        <f t="shared" si="35"/>
        <v>0</v>
      </c>
    </row>
    <row r="206" spans="2:8" x14ac:dyDescent="0.25">
      <c r="B206" s="26" t="s">
        <v>46</v>
      </c>
      <c r="C206" s="26" t="s">
        <v>112</v>
      </c>
      <c r="D206" s="27">
        <v>1</v>
      </c>
      <c r="E206" s="28"/>
      <c r="F206" s="28">
        <f t="shared" si="33"/>
        <v>0</v>
      </c>
      <c r="G206" s="28">
        <f t="shared" si="34"/>
        <v>0</v>
      </c>
      <c r="H206" s="28">
        <f t="shared" si="35"/>
        <v>0</v>
      </c>
    </row>
    <row r="207" spans="2:8" x14ac:dyDescent="0.25">
      <c r="B207" s="26" t="s">
        <v>48</v>
      </c>
      <c r="C207" s="30" t="s">
        <v>31</v>
      </c>
      <c r="D207" s="31">
        <v>10</v>
      </c>
      <c r="E207" s="28"/>
      <c r="F207" s="28">
        <f t="shared" si="33"/>
        <v>0</v>
      </c>
      <c r="G207" s="28">
        <f t="shared" si="34"/>
        <v>0</v>
      </c>
      <c r="H207" s="28">
        <f t="shared" si="35"/>
        <v>0</v>
      </c>
    </row>
    <row r="208" spans="2:8" x14ac:dyDescent="0.25">
      <c r="B208" s="32"/>
      <c r="C208" s="33"/>
      <c r="D208" s="34"/>
      <c r="E208" s="35"/>
      <c r="F208" s="36" t="s">
        <v>32</v>
      </c>
      <c r="G208" s="37">
        <f>SUM(G199:G207)</f>
        <v>0</v>
      </c>
      <c r="H208" s="38">
        <f>SUM(H199:H207)</f>
        <v>0</v>
      </c>
    </row>
    <row r="209" spans="2:8" x14ac:dyDescent="0.25">
      <c r="B209" s="39"/>
      <c r="C209" s="39"/>
      <c r="D209" s="39"/>
      <c r="E209" s="39"/>
      <c r="F209" s="39"/>
      <c r="G209" s="39"/>
      <c r="H209" s="39"/>
    </row>
    <row r="210" spans="2:8" x14ac:dyDescent="0.25">
      <c r="B210" s="39"/>
      <c r="C210" s="39"/>
      <c r="D210" s="39"/>
      <c r="E210" s="39"/>
      <c r="F210" s="39"/>
      <c r="G210" s="39"/>
      <c r="H210" s="39"/>
    </row>
    <row r="211" spans="2:8" x14ac:dyDescent="0.25">
      <c r="B211" s="63" t="s">
        <v>113</v>
      </c>
      <c r="C211" s="63"/>
      <c r="D211" s="63"/>
      <c r="E211" s="63"/>
      <c r="F211" s="63"/>
      <c r="G211" s="63"/>
      <c r="H211" s="63"/>
    </row>
    <row r="212" spans="2:8" x14ac:dyDescent="0.25">
      <c r="B212" s="63"/>
      <c r="C212" s="63"/>
      <c r="D212" s="63"/>
      <c r="E212" s="63"/>
      <c r="F212" s="63"/>
      <c r="G212" s="63"/>
      <c r="H212" s="63"/>
    </row>
    <row r="213" spans="2:8" ht="30" x14ac:dyDescent="0.25">
      <c r="B213" s="23" t="s">
        <v>4</v>
      </c>
      <c r="C213" s="24" t="s">
        <v>5</v>
      </c>
      <c r="D213" s="24" t="s">
        <v>6</v>
      </c>
      <c r="E213" s="24" t="s">
        <v>7</v>
      </c>
      <c r="F213" s="24" t="s">
        <v>8</v>
      </c>
      <c r="G213" s="24" t="s">
        <v>9</v>
      </c>
      <c r="H213" s="24" t="s">
        <v>10</v>
      </c>
    </row>
    <row r="214" spans="2:8" x14ac:dyDescent="0.25">
      <c r="B214" s="25" t="s">
        <v>11</v>
      </c>
      <c r="C214" s="25" t="s">
        <v>12</v>
      </c>
      <c r="D214" s="25" t="s">
        <v>13</v>
      </c>
      <c r="E214" s="25" t="s">
        <v>14</v>
      </c>
      <c r="F214" s="25" t="s">
        <v>15</v>
      </c>
      <c r="G214" s="25" t="s">
        <v>16</v>
      </c>
      <c r="H214" s="25" t="s">
        <v>17</v>
      </c>
    </row>
    <row r="215" spans="2:8" x14ac:dyDescent="0.25">
      <c r="B215" s="26" t="s">
        <v>18</v>
      </c>
      <c r="C215" s="26" t="s">
        <v>19</v>
      </c>
      <c r="D215" s="27">
        <v>1</v>
      </c>
      <c r="E215" s="28"/>
      <c r="F215" s="28">
        <f t="shared" ref="F215:F223" si="36">E215*1.23</f>
        <v>0</v>
      </c>
      <c r="G215" s="28">
        <f t="shared" ref="G215:G223" si="37">D215*E215</f>
        <v>0</v>
      </c>
      <c r="H215" s="28">
        <f t="shared" ref="H215:H223" si="38">D215*F215</f>
        <v>0</v>
      </c>
    </row>
    <row r="216" spans="2:8" x14ac:dyDescent="0.25">
      <c r="B216" s="26" t="s">
        <v>20</v>
      </c>
      <c r="C216" s="29" t="s">
        <v>110</v>
      </c>
      <c r="D216" s="27">
        <v>1</v>
      </c>
      <c r="E216" s="28"/>
      <c r="F216" s="28">
        <f t="shared" si="36"/>
        <v>0</v>
      </c>
      <c r="G216" s="28">
        <f t="shared" si="37"/>
        <v>0</v>
      </c>
      <c r="H216" s="28">
        <f t="shared" si="38"/>
        <v>0</v>
      </c>
    </row>
    <row r="217" spans="2:8" x14ac:dyDescent="0.25">
      <c r="B217" s="26" t="s">
        <v>22</v>
      </c>
      <c r="C217" s="26" t="s">
        <v>95</v>
      </c>
      <c r="D217" s="27">
        <v>1</v>
      </c>
      <c r="E217" s="28"/>
      <c r="F217" s="28">
        <f t="shared" si="36"/>
        <v>0</v>
      </c>
      <c r="G217" s="28">
        <f t="shared" si="37"/>
        <v>0</v>
      </c>
      <c r="H217" s="28">
        <f t="shared" si="38"/>
        <v>0</v>
      </c>
    </row>
    <row r="218" spans="2:8" x14ac:dyDescent="0.25">
      <c r="B218" s="26" t="s">
        <v>24</v>
      </c>
      <c r="C218" s="26" t="s">
        <v>47</v>
      </c>
      <c r="D218" s="27">
        <v>1</v>
      </c>
      <c r="E218" s="28"/>
      <c r="F218" s="28">
        <f t="shared" si="36"/>
        <v>0</v>
      </c>
      <c r="G218" s="28">
        <f t="shared" si="37"/>
        <v>0</v>
      </c>
      <c r="H218" s="28">
        <f t="shared" si="38"/>
        <v>0</v>
      </c>
    </row>
    <row r="219" spans="2:8" x14ac:dyDescent="0.25">
      <c r="B219" s="26" t="s">
        <v>26</v>
      </c>
      <c r="C219" s="26" t="s">
        <v>23</v>
      </c>
      <c r="D219" s="27">
        <v>1</v>
      </c>
      <c r="E219" s="28"/>
      <c r="F219" s="28">
        <f t="shared" si="36"/>
        <v>0</v>
      </c>
      <c r="G219" s="28">
        <f t="shared" si="37"/>
        <v>0</v>
      </c>
      <c r="H219" s="28">
        <f t="shared" si="38"/>
        <v>0</v>
      </c>
    </row>
    <row r="220" spans="2:8" ht="30" x14ac:dyDescent="0.25">
      <c r="B220" s="26" t="s">
        <v>28</v>
      </c>
      <c r="C220" s="29" t="s">
        <v>114</v>
      </c>
      <c r="D220" s="27">
        <v>1</v>
      </c>
      <c r="E220" s="28"/>
      <c r="F220" s="28">
        <f t="shared" si="36"/>
        <v>0</v>
      </c>
      <c r="G220" s="28">
        <f t="shared" si="37"/>
        <v>0</v>
      </c>
      <c r="H220" s="28">
        <f t="shared" si="38"/>
        <v>0</v>
      </c>
    </row>
    <row r="221" spans="2:8" x14ac:dyDescent="0.25">
      <c r="B221" s="26" t="s">
        <v>30</v>
      </c>
      <c r="C221" s="26" t="s">
        <v>59</v>
      </c>
      <c r="D221" s="27">
        <v>1</v>
      </c>
      <c r="E221" s="28"/>
      <c r="F221" s="28">
        <f t="shared" si="36"/>
        <v>0</v>
      </c>
      <c r="G221" s="28">
        <f t="shared" si="37"/>
        <v>0</v>
      </c>
      <c r="H221" s="28">
        <f t="shared" si="38"/>
        <v>0</v>
      </c>
    </row>
    <row r="222" spans="2:8" x14ac:dyDescent="0.25">
      <c r="B222" s="26" t="s">
        <v>46</v>
      </c>
      <c r="C222" s="26" t="s">
        <v>112</v>
      </c>
      <c r="D222" s="27">
        <v>1</v>
      </c>
      <c r="E222" s="28"/>
      <c r="F222" s="28">
        <f t="shared" si="36"/>
        <v>0</v>
      </c>
      <c r="G222" s="28">
        <f t="shared" si="37"/>
        <v>0</v>
      </c>
      <c r="H222" s="28">
        <f t="shared" si="38"/>
        <v>0</v>
      </c>
    </row>
    <row r="223" spans="2:8" x14ac:dyDescent="0.25">
      <c r="B223" s="26" t="s">
        <v>48</v>
      </c>
      <c r="C223" s="30" t="s">
        <v>31</v>
      </c>
      <c r="D223" s="31">
        <v>10</v>
      </c>
      <c r="E223" s="28"/>
      <c r="F223" s="28">
        <f t="shared" si="36"/>
        <v>0</v>
      </c>
      <c r="G223" s="28">
        <f t="shared" si="37"/>
        <v>0</v>
      </c>
      <c r="H223" s="28">
        <f t="shared" si="38"/>
        <v>0</v>
      </c>
    </row>
    <row r="224" spans="2:8" x14ac:dyDescent="0.25">
      <c r="B224" s="32"/>
      <c r="C224" s="33"/>
      <c r="D224" s="34"/>
      <c r="E224" s="35"/>
      <c r="F224" s="36" t="s">
        <v>32</v>
      </c>
      <c r="G224" s="37">
        <f>SUM(G215:G223)</f>
        <v>0</v>
      </c>
      <c r="H224" s="38">
        <f>SUM(H215:H223)</f>
        <v>0</v>
      </c>
    </row>
    <row r="225" spans="2:8" x14ac:dyDescent="0.25">
      <c r="B225" s="32"/>
      <c r="C225" s="33"/>
      <c r="D225" s="34"/>
      <c r="E225" s="35"/>
      <c r="F225" s="40"/>
      <c r="G225" s="41"/>
      <c r="H225" s="42"/>
    </row>
    <row r="226" spans="2:8" x14ac:dyDescent="0.25">
      <c r="B226" s="39"/>
      <c r="C226" s="39"/>
      <c r="D226" s="39"/>
      <c r="E226" s="39"/>
      <c r="F226" s="39"/>
      <c r="G226" s="39"/>
      <c r="H226" s="39"/>
    </row>
    <row r="227" spans="2:8" x14ac:dyDescent="0.25">
      <c r="B227" s="63" t="s">
        <v>115</v>
      </c>
      <c r="C227" s="63"/>
      <c r="D227" s="63"/>
      <c r="E227" s="63"/>
      <c r="F227" s="63"/>
      <c r="G227" s="63"/>
      <c r="H227" s="63"/>
    </row>
    <row r="228" spans="2:8" x14ac:dyDescent="0.25">
      <c r="B228" s="63"/>
      <c r="C228" s="63"/>
      <c r="D228" s="63"/>
      <c r="E228" s="63"/>
      <c r="F228" s="63"/>
      <c r="G228" s="63"/>
      <c r="H228" s="63"/>
    </row>
    <row r="229" spans="2:8" ht="30" x14ac:dyDescent="0.25">
      <c r="B229" s="23" t="s">
        <v>4</v>
      </c>
      <c r="C229" s="24" t="s">
        <v>5</v>
      </c>
      <c r="D229" s="24" t="s">
        <v>6</v>
      </c>
      <c r="E229" s="24" t="s">
        <v>7</v>
      </c>
      <c r="F229" s="24" t="s">
        <v>8</v>
      </c>
      <c r="G229" s="24" t="s">
        <v>9</v>
      </c>
      <c r="H229" s="24" t="s">
        <v>10</v>
      </c>
    </row>
    <row r="230" spans="2:8" x14ac:dyDescent="0.25">
      <c r="B230" s="25" t="s">
        <v>11</v>
      </c>
      <c r="C230" s="25" t="s">
        <v>12</v>
      </c>
      <c r="D230" s="25" t="s">
        <v>13</v>
      </c>
      <c r="E230" s="25" t="s">
        <v>14</v>
      </c>
      <c r="F230" s="25" t="s">
        <v>15</v>
      </c>
      <c r="G230" s="25" t="s">
        <v>16</v>
      </c>
      <c r="H230" s="25" t="s">
        <v>17</v>
      </c>
    </row>
    <row r="231" spans="2:8" x14ac:dyDescent="0.25">
      <c r="B231" s="26" t="s">
        <v>18</v>
      </c>
      <c r="C231" s="29" t="s">
        <v>19</v>
      </c>
      <c r="D231" s="27">
        <v>1</v>
      </c>
      <c r="E231" s="28"/>
      <c r="F231" s="28">
        <f t="shared" ref="F231:F240" si="39">E231*1.23</f>
        <v>0</v>
      </c>
      <c r="G231" s="28">
        <f t="shared" ref="G231:G240" si="40">D231*E231</f>
        <v>0</v>
      </c>
      <c r="H231" s="28">
        <f t="shared" ref="H231:H240" si="41">D231*F231</f>
        <v>0</v>
      </c>
    </row>
    <row r="232" spans="2:8" x14ac:dyDescent="0.25">
      <c r="B232" s="26" t="s">
        <v>20</v>
      </c>
      <c r="C232" s="26" t="s">
        <v>23</v>
      </c>
      <c r="D232" s="27">
        <v>1</v>
      </c>
      <c r="E232" s="28"/>
      <c r="F232" s="28">
        <f t="shared" si="39"/>
        <v>0</v>
      </c>
      <c r="G232" s="28">
        <f t="shared" si="40"/>
        <v>0</v>
      </c>
      <c r="H232" s="28">
        <f t="shared" si="41"/>
        <v>0</v>
      </c>
    </row>
    <row r="233" spans="2:8" x14ac:dyDescent="0.25">
      <c r="B233" s="26" t="s">
        <v>22</v>
      </c>
      <c r="C233" s="26" t="s">
        <v>37</v>
      </c>
      <c r="D233" s="27">
        <v>1</v>
      </c>
      <c r="E233" s="28"/>
      <c r="F233" s="28">
        <f t="shared" si="39"/>
        <v>0</v>
      </c>
      <c r="G233" s="28">
        <f t="shared" si="40"/>
        <v>0</v>
      </c>
      <c r="H233" s="28">
        <f t="shared" si="41"/>
        <v>0</v>
      </c>
    </row>
    <row r="234" spans="2:8" x14ac:dyDescent="0.25">
      <c r="B234" s="26" t="s">
        <v>24</v>
      </c>
      <c r="C234" s="26" t="s">
        <v>25</v>
      </c>
      <c r="D234" s="27">
        <v>1</v>
      </c>
      <c r="E234" s="28"/>
      <c r="F234" s="28">
        <f t="shared" si="39"/>
        <v>0</v>
      </c>
      <c r="G234" s="28">
        <f t="shared" si="40"/>
        <v>0</v>
      </c>
      <c r="H234" s="28">
        <f t="shared" si="41"/>
        <v>0</v>
      </c>
    </row>
    <row r="235" spans="2:8" x14ac:dyDescent="0.25">
      <c r="B235" s="26" t="s">
        <v>26</v>
      </c>
      <c r="C235" s="26" t="s">
        <v>76</v>
      </c>
      <c r="D235" s="27">
        <v>1</v>
      </c>
      <c r="E235" s="28"/>
      <c r="F235" s="28">
        <f t="shared" si="39"/>
        <v>0</v>
      </c>
      <c r="G235" s="28">
        <f t="shared" si="40"/>
        <v>0</v>
      </c>
      <c r="H235" s="28">
        <f t="shared" si="41"/>
        <v>0</v>
      </c>
    </row>
    <row r="236" spans="2:8" x14ac:dyDescent="0.25">
      <c r="B236" s="26" t="s">
        <v>28</v>
      </c>
      <c r="C236" s="26" t="s">
        <v>116</v>
      </c>
      <c r="D236" s="27">
        <v>1</v>
      </c>
      <c r="E236" s="28"/>
      <c r="F236" s="28">
        <f t="shared" si="39"/>
        <v>0</v>
      </c>
      <c r="G236" s="28">
        <f t="shared" si="40"/>
        <v>0</v>
      </c>
      <c r="H236" s="28">
        <f t="shared" si="41"/>
        <v>0</v>
      </c>
    </row>
    <row r="237" spans="2:8" x14ac:dyDescent="0.25">
      <c r="B237" s="26" t="s">
        <v>30</v>
      </c>
      <c r="C237" s="26" t="s">
        <v>117</v>
      </c>
      <c r="D237" s="27">
        <v>1</v>
      </c>
      <c r="E237" s="28"/>
      <c r="F237" s="28">
        <f t="shared" si="39"/>
        <v>0</v>
      </c>
      <c r="G237" s="28">
        <f t="shared" si="40"/>
        <v>0</v>
      </c>
      <c r="H237" s="28">
        <f t="shared" si="41"/>
        <v>0</v>
      </c>
    </row>
    <row r="238" spans="2:8" x14ac:dyDescent="0.25">
      <c r="B238" s="26" t="s">
        <v>46</v>
      </c>
      <c r="C238" s="26" t="s">
        <v>112</v>
      </c>
      <c r="D238" s="27">
        <v>1</v>
      </c>
      <c r="E238" s="28"/>
      <c r="F238" s="28">
        <f t="shared" si="39"/>
        <v>0</v>
      </c>
      <c r="G238" s="43">
        <f t="shared" si="40"/>
        <v>0</v>
      </c>
      <c r="H238" s="28">
        <f t="shared" si="41"/>
        <v>0</v>
      </c>
    </row>
    <row r="239" spans="2:8" x14ac:dyDescent="0.25">
      <c r="B239" s="26" t="s">
        <v>48</v>
      </c>
      <c r="C239" s="26" t="s">
        <v>59</v>
      </c>
      <c r="D239" s="27">
        <v>1</v>
      </c>
      <c r="E239" s="28"/>
      <c r="F239" s="28">
        <f t="shared" si="39"/>
        <v>0</v>
      </c>
      <c r="G239" s="43">
        <f t="shared" si="40"/>
        <v>0</v>
      </c>
      <c r="H239" s="28">
        <f t="shared" si="41"/>
        <v>0</v>
      </c>
    </row>
    <row r="240" spans="2:8" x14ac:dyDescent="0.25">
      <c r="B240" s="26" t="s">
        <v>77</v>
      </c>
      <c r="C240" s="30" t="s">
        <v>31</v>
      </c>
      <c r="D240" s="31">
        <v>10</v>
      </c>
      <c r="E240" s="28"/>
      <c r="F240" s="43">
        <f t="shared" si="39"/>
        <v>0</v>
      </c>
      <c r="G240" s="43">
        <f t="shared" si="40"/>
        <v>0</v>
      </c>
      <c r="H240" s="28">
        <f t="shared" si="41"/>
        <v>0</v>
      </c>
    </row>
    <row r="241" spans="2:8" x14ac:dyDescent="0.25">
      <c r="B241" s="39"/>
      <c r="C241" s="39"/>
      <c r="D241" s="39"/>
      <c r="E241" s="39"/>
      <c r="F241" s="36" t="s">
        <v>32</v>
      </c>
      <c r="G241" s="37">
        <f>SUM(G231:G240)</f>
        <v>0</v>
      </c>
      <c r="H241" s="38">
        <f>SUM(H231:H240)</f>
        <v>0</v>
      </c>
    </row>
    <row r="245" spans="2:8" x14ac:dyDescent="0.25">
      <c r="C245" s="18"/>
      <c r="D245" s="19"/>
      <c r="E245" s="53" t="s">
        <v>118</v>
      </c>
      <c r="F245" s="53"/>
      <c r="G245" s="54">
        <f>SUM(G44+G58+G31+G193+G181+G171+G157+G139+G126+G110+G98+G82+G67+G241+G224+G208)</f>
        <v>0</v>
      </c>
      <c r="H245" s="54"/>
    </row>
    <row r="246" spans="2:8" x14ac:dyDescent="0.25">
      <c r="C246" s="18"/>
      <c r="D246" s="19"/>
      <c r="E246" s="53"/>
      <c r="F246" s="53"/>
      <c r="G246" s="54"/>
      <c r="H246" s="54"/>
    </row>
    <row r="247" spans="2:8" x14ac:dyDescent="0.25">
      <c r="C247" s="20"/>
      <c r="D247" s="21"/>
      <c r="E247" s="53" t="s">
        <v>66</v>
      </c>
      <c r="F247" s="53"/>
      <c r="G247" s="61">
        <f>G249-G245</f>
        <v>0</v>
      </c>
      <c r="H247" s="61"/>
    </row>
    <row r="248" spans="2:8" x14ac:dyDescent="0.25">
      <c r="C248" s="20"/>
      <c r="D248" s="21"/>
      <c r="E248" s="53"/>
      <c r="F248" s="53"/>
      <c r="G248" s="61"/>
      <c r="H248" s="61"/>
    </row>
    <row r="249" spans="2:8" x14ac:dyDescent="0.25">
      <c r="C249" s="20"/>
      <c r="D249" s="21"/>
      <c r="E249" s="53" t="s">
        <v>119</v>
      </c>
      <c r="F249" s="53"/>
      <c r="G249" s="62">
        <f>SUM(H44+H58+H31+H193+H181+H171+H157+H139+H126+H110+H98+H82+H67+H241+H224+H208)</f>
        <v>0</v>
      </c>
      <c r="H249" s="62"/>
    </row>
    <row r="250" spans="2:8" x14ac:dyDescent="0.25">
      <c r="C250" s="20"/>
      <c r="D250" s="21"/>
      <c r="E250" s="53"/>
      <c r="F250" s="53"/>
      <c r="G250" s="62"/>
      <c r="H250" s="62"/>
    </row>
    <row r="251" spans="2:8" x14ac:dyDescent="0.25">
      <c r="F251" s="14"/>
      <c r="G251" s="15"/>
      <c r="H251" s="15"/>
    </row>
    <row r="252" spans="2:8" ht="14.45" customHeight="1" x14ac:dyDescent="0.25">
      <c r="C252" s="55" t="s">
        <v>68</v>
      </c>
      <c r="E252" s="55" t="s">
        <v>69</v>
      </c>
      <c r="F252" s="55"/>
      <c r="G252" s="55"/>
      <c r="H252" s="55"/>
    </row>
    <row r="253" spans="2:8" x14ac:dyDescent="0.25">
      <c r="C253" s="55"/>
      <c r="E253" s="55"/>
      <c r="F253" s="55"/>
      <c r="G253" s="55"/>
      <c r="H253" s="55"/>
    </row>
    <row r="254" spans="2:8" x14ac:dyDescent="0.25">
      <c r="C254" s="55"/>
      <c r="E254" s="55"/>
      <c r="F254" s="55"/>
      <c r="G254" s="55"/>
      <c r="H254" s="55"/>
    </row>
    <row r="255" spans="2:8" x14ac:dyDescent="0.25">
      <c r="C255" s="55"/>
      <c r="E255" s="55"/>
      <c r="F255" s="55"/>
      <c r="G255" s="55"/>
      <c r="H255" s="55"/>
    </row>
    <row r="256" spans="2:8" x14ac:dyDescent="0.25">
      <c r="C256" s="55"/>
      <c r="E256" s="55"/>
      <c r="F256" s="55"/>
      <c r="G256" s="55"/>
      <c r="H256" s="55"/>
    </row>
    <row r="257" spans="3:8" x14ac:dyDescent="0.25">
      <c r="C257" s="55"/>
      <c r="E257" s="55"/>
      <c r="F257" s="55"/>
      <c r="G257" s="55"/>
      <c r="H257" s="55"/>
    </row>
    <row r="262" spans="3:8" x14ac:dyDescent="0.25">
      <c r="C262" s="22" t="s">
        <v>70</v>
      </c>
    </row>
  </sheetData>
  <mergeCells count="28">
    <mergeCell ref="B1:C6"/>
    <mergeCell ref="D1:H6"/>
    <mergeCell ref="B7:H9"/>
    <mergeCell ref="B10:H14"/>
    <mergeCell ref="B15:H16"/>
    <mergeCell ref="B33:H34"/>
    <mergeCell ref="B46:H47"/>
    <mergeCell ref="B61:H62"/>
    <mergeCell ref="B70:H71"/>
    <mergeCell ref="B85:H86"/>
    <mergeCell ref="B101:H102"/>
    <mergeCell ref="B113:H114"/>
    <mergeCell ref="B129:H130"/>
    <mergeCell ref="B142:H143"/>
    <mergeCell ref="B160:H161"/>
    <mergeCell ref="B174:H175"/>
    <mergeCell ref="B184:H185"/>
    <mergeCell ref="B195:H196"/>
    <mergeCell ref="B211:H212"/>
    <mergeCell ref="B227:H228"/>
    <mergeCell ref="C252:C257"/>
    <mergeCell ref="E252:H257"/>
    <mergeCell ref="E245:F246"/>
    <mergeCell ref="G245:H246"/>
    <mergeCell ref="E247:F248"/>
    <mergeCell ref="G247:H248"/>
    <mergeCell ref="E249:F250"/>
    <mergeCell ref="G249:H250"/>
  </mergeCells>
  <conditionalFormatting sqref="C19">
    <cfRule type="duplicateValues" dxfId="52" priority="2"/>
  </conditionalFormatting>
  <conditionalFormatting sqref="C37">
    <cfRule type="duplicateValues" dxfId="51" priority="3"/>
  </conditionalFormatting>
  <conditionalFormatting sqref="C50">
    <cfRule type="duplicateValues" dxfId="50" priority="4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21"/>
  <sheetViews>
    <sheetView topLeftCell="A46" zoomScale="80" zoomScaleNormal="80" workbookViewId="0">
      <selection activeCell="K109" sqref="K109"/>
    </sheetView>
  </sheetViews>
  <sheetFormatPr defaultRowHeight="15" x14ac:dyDescent="0.25"/>
  <cols>
    <col min="1" max="1" width="3.28515625" customWidth="1"/>
    <col min="2" max="2" width="5.28515625" customWidth="1"/>
    <col min="3" max="3" width="69.5703125" customWidth="1"/>
    <col min="4" max="4" width="22.85546875" customWidth="1"/>
    <col min="5" max="5" width="18.85546875" customWidth="1"/>
    <col min="6" max="6" width="18" customWidth="1"/>
    <col min="7" max="7" width="14" customWidth="1"/>
    <col min="8" max="8" width="14.5703125" customWidth="1"/>
    <col min="9" max="1025" width="8.7109375" customWidth="1"/>
  </cols>
  <sheetData>
    <row r="1" spans="2:8" ht="14.45" customHeight="1" x14ac:dyDescent="0.25">
      <c r="B1" s="57" t="s">
        <v>0</v>
      </c>
      <c r="C1" s="57"/>
      <c r="D1" s="58"/>
      <c r="E1" s="58"/>
      <c r="F1" s="58"/>
      <c r="G1" s="58"/>
      <c r="H1" s="58"/>
    </row>
    <row r="2" spans="2:8" x14ac:dyDescent="0.25">
      <c r="B2" s="57"/>
      <c r="C2" s="57"/>
      <c r="D2" s="58"/>
      <c r="E2" s="58"/>
      <c r="F2" s="58"/>
      <c r="G2" s="58"/>
      <c r="H2" s="58"/>
    </row>
    <row r="3" spans="2:8" x14ac:dyDescent="0.25">
      <c r="B3" s="57"/>
      <c r="C3" s="57"/>
      <c r="D3" s="58"/>
      <c r="E3" s="58"/>
      <c r="F3" s="58"/>
      <c r="G3" s="58"/>
      <c r="H3" s="58"/>
    </row>
    <row r="4" spans="2:8" x14ac:dyDescent="0.25">
      <c r="B4" s="57"/>
      <c r="C4" s="57"/>
      <c r="D4" s="58"/>
      <c r="E4" s="58"/>
      <c r="F4" s="58"/>
      <c r="G4" s="58"/>
      <c r="H4" s="58"/>
    </row>
    <row r="5" spans="2:8" x14ac:dyDescent="0.25">
      <c r="B5" s="57"/>
      <c r="C5" s="57"/>
      <c r="D5" s="58"/>
      <c r="E5" s="58"/>
      <c r="F5" s="58"/>
      <c r="G5" s="58"/>
      <c r="H5" s="58"/>
    </row>
    <row r="6" spans="2:8" x14ac:dyDescent="0.25">
      <c r="B6" s="57"/>
      <c r="C6" s="57"/>
      <c r="D6" s="58"/>
      <c r="E6" s="58"/>
      <c r="F6" s="58"/>
      <c r="G6" s="58"/>
      <c r="H6" s="58"/>
    </row>
    <row r="7" spans="2:8" ht="21" customHeight="1" x14ac:dyDescent="0.25">
      <c r="B7" s="59" t="s">
        <v>1</v>
      </c>
      <c r="C7" s="59"/>
      <c r="D7" s="59"/>
      <c r="E7" s="59"/>
      <c r="F7" s="59"/>
      <c r="G7" s="59"/>
      <c r="H7" s="59"/>
    </row>
    <row r="8" spans="2:8" x14ac:dyDescent="0.25">
      <c r="B8" s="59"/>
      <c r="C8" s="59"/>
      <c r="D8" s="59"/>
      <c r="E8" s="59"/>
      <c r="F8" s="59"/>
      <c r="G8" s="59"/>
      <c r="H8" s="59"/>
    </row>
    <row r="9" spans="2:8" x14ac:dyDescent="0.25">
      <c r="B9" s="59"/>
      <c r="C9" s="59"/>
      <c r="D9" s="59"/>
      <c r="E9" s="59"/>
      <c r="F9" s="59"/>
      <c r="G9" s="59"/>
      <c r="H9" s="59"/>
    </row>
    <row r="10" spans="2:8" ht="15" customHeight="1" x14ac:dyDescent="0.25">
      <c r="B10" s="60" t="s">
        <v>120</v>
      </c>
      <c r="C10" s="60"/>
      <c r="D10" s="60"/>
      <c r="E10" s="60"/>
      <c r="F10" s="60"/>
      <c r="G10" s="60"/>
      <c r="H10" s="60"/>
    </row>
    <row r="11" spans="2:8" x14ac:dyDescent="0.25">
      <c r="B11" s="60"/>
      <c r="C11" s="60"/>
      <c r="D11" s="60"/>
      <c r="E11" s="60"/>
      <c r="F11" s="60"/>
      <c r="G11" s="60"/>
      <c r="H11" s="60"/>
    </row>
    <row r="12" spans="2:8" x14ac:dyDescent="0.25">
      <c r="B12" s="60"/>
      <c r="C12" s="60"/>
      <c r="D12" s="60"/>
      <c r="E12" s="60"/>
      <c r="F12" s="60"/>
      <c r="G12" s="60"/>
      <c r="H12" s="60"/>
    </row>
    <row r="13" spans="2:8" x14ac:dyDescent="0.25">
      <c r="B13" s="60"/>
      <c r="C13" s="60"/>
      <c r="D13" s="60"/>
      <c r="E13" s="60"/>
      <c r="F13" s="60"/>
      <c r="G13" s="60"/>
      <c r="H13" s="60"/>
    </row>
    <row r="14" spans="2:8" x14ac:dyDescent="0.25">
      <c r="B14" s="60"/>
      <c r="C14" s="60"/>
      <c r="D14" s="60"/>
      <c r="E14" s="60"/>
      <c r="F14" s="60"/>
      <c r="G14" s="60"/>
      <c r="H14" s="60"/>
    </row>
    <row r="15" spans="2:8" x14ac:dyDescent="0.25">
      <c r="B15" s="56" t="s">
        <v>121</v>
      </c>
      <c r="C15" s="56"/>
      <c r="D15" s="56"/>
      <c r="E15" s="56"/>
      <c r="F15" s="56"/>
      <c r="G15" s="56"/>
      <c r="H15" s="56"/>
    </row>
    <row r="16" spans="2:8" x14ac:dyDescent="0.25">
      <c r="B16" s="56"/>
      <c r="C16" s="56"/>
      <c r="D16" s="56"/>
      <c r="E16" s="56"/>
      <c r="F16" s="56"/>
      <c r="G16" s="56"/>
      <c r="H16" s="56"/>
    </row>
    <row r="17" spans="2:9" ht="30" x14ac:dyDescent="0.25">
      <c r="B17" s="1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3"/>
    </row>
    <row r="18" spans="2:9" ht="10.5" customHeight="1" x14ac:dyDescent="0.25"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16</v>
      </c>
      <c r="H18" s="4" t="s">
        <v>17</v>
      </c>
    </row>
    <row r="19" spans="2:9" ht="15" customHeight="1" x14ac:dyDescent="0.25">
      <c r="B19" s="5" t="s">
        <v>18</v>
      </c>
      <c r="C19" s="5" t="s">
        <v>122</v>
      </c>
      <c r="D19" s="6">
        <v>1</v>
      </c>
      <c r="E19" s="7"/>
      <c r="F19" s="7">
        <f>E19*1.23</f>
        <v>0</v>
      </c>
      <c r="G19" s="7">
        <f>D19*E19</f>
        <v>0</v>
      </c>
      <c r="H19" s="7">
        <f>D19*F19</f>
        <v>0</v>
      </c>
    </row>
    <row r="20" spans="2:9" x14ac:dyDescent="0.25">
      <c r="B20" s="5" t="s">
        <v>20</v>
      </c>
      <c r="C20" s="5" t="s">
        <v>25</v>
      </c>
      <c r="D20" s="6">
        <v>1</v>
      </c>
      <c r="E20" s="7"/>
      <c r="F20" s="7">
        <f>E20*1.23</f>
        <v>0</v>
      </c>
      <c r="G20" s="7">
        <f>D20*E20</f>
        <v>0</v>
      </c>
      <c r="H20" s="7">
        <f>D20*F20</f>
        <v>0</v>
      </c>
    </row>
    <row r="21" spans="2:9" x14ac:dyDescent="0.25">
      <c r="B21" s="5" t="s">
        <v>22</v>
      </c>
      <c r="C21" s="8" t="s">
        <v>31</v>
      </c>
      <c r="D21" s="9">
        <v>3</v>
      </c>
      <c r="E21" s="7"/>
      <c r="F21" s="10">
        <f>E21*1.23</f>
        <v>0</v>
      </c>
      <c r="G21" s="10">
        <f>D21*E21</f>
        <v>0</v>
      </c>
      <c r="H21" s="10">
        <f>D21*F21</f>
        <v>0</v>
      </c>
    </row>
    <row r="22" spans="2:9" x14ac:dyDescent="0.25">
      <c r="F22" s="11" t="s">
        <v>32</v>
      </c>
      <c r="G22" s="12">
        <f>SUM(G19:G21)</f>
        <v>0</v>
      </c>
      <c r="H22" s="13">
        <f>SUM(H19:H21)</f>
        <v>0</v>
      </c>
    </row>
    <row r="23" spans="2:9" x14ac:dyDescent="0.25">
      <c r="B23" s="44"/>
      <c r="C23" s="45"/>
      <c r="D23" s="44"/>
      <c r="E23" s="44"/>
      <c r="F23" s="44"/>
      <c r="G23" s="44"/>
      <c r="H23" s="44"/>
    </row>
    <row r="24" spans="2:9" x14ac:dyDescent="0.25">
      <c r="B24" s="56" t="s">
        <v>123</v>
      </c>
      <c r="C24" s="56"/>
      <c r="D24" s="56"/>
      <c r="E24" s="56"/>
      <c r="F24" s="56"/>
      <c r="G24" s="56"/>
      <c r="H24" s="56"/>
    </row>
    <row r="25" spans="2:9" x14ac:dyDescent="0.25">
      <c r="B25" s="56"/>
      <c r="C25" s="56"/>
      <c r="D25" s="56"/>
      <c r="E25" s="56"/>
      <c r="F25" s="56"/>
      <c r="G25" s="56"/>
      <c r="H25" s="56"/>
    </row>
    <row r="26" spans="2:9" ht="30" x14ac:dyDescent="0.25">
      <c r="B26" s="1" t="s">
        <v>4</v>
      </c>
      <c r="C26" s="2" t="s">
        <v>5</v>
      </c>
      <c r="D26" s="2" t="s">
        <v>6</v>
      </c>
      <c r="E26" s="2" t="s">
        <v>7</v>
      </c>
      <c r="F26" s="2" t="s">
        <v>8</v>
      </c>
      <c r="G26" s="2" t="s">
        <v>9</v>
      </c>
      <c r="H26" s="2" t="s">
        <v>10</v>
      </c>
      <c r="I26" s="3"/>
    </row>
    <row r="27" spans="2:9" ht="10.5" customHeight="1" x14ac:dyDescent="0.25">
      <c r="B27" s="4" t="s">
        <v>11</v>
      </c>
      <c r="C27" s="4" t="s">
        <v>12</v>
      </c>
      <c r="D27" s="4" t="s">
        <v>13</v>
      </c>
      <c r="E27" s="4" t="s">
        <v>14</v>
      </c>
      <c r="F27" s="4" t="s">
        <v>15</v>
      </c>
      <c r="G27" s="4" t="s">
        <v>16</v>
      </c>
      <c r="H27" s="4" t="s">
        <v>17</v>
      </c>
    </row>
    <row r="28" spans="2:9" ht="15" customHeight="1" x14ac:dyDescent="0.25">
      <c r="B28" s="5" t="s">
        <v>18</v>
      </c>
      <c r="C28" s="5" t="s">
        <v>122</v>
      </c>
      <c r="D28" s="6">
        <v>1</v>
      </c>
      <c r="E28" s="7"/>
      <c r="F28" s="7">
        <f>E28*1.23</f>
        <v>0</v>
      </c>
      <c r="G28" s="7">
        <f>D28*E28</f>
        <v>0</v>
      </c>
      <c r="H28" s="7">
        <f>D28*F28</f>
        <v>0</v>
      </c>
    </row>
    <row r="29" spans="2:9" x14ac:dyDescent="0.25">
      <c r="B29" s="5" t="s">
        <v>20</v>
      </c>
      <c r="C29" s="5" t="s">
        <v>25</v>
      </c>
      <c r="D29" s="6">
        <v>1</v>
      </c>
      <c r="E29" s="7"/>
      <c r="F29" s="7">
        <f>E29*1.23</f>
        <v>0</v>
      </c>
      <c r="G29" s="7">
        <f>D29*E29</f>
        <v>0</v>
      </c>
      <c r="H29" s="7">
        <f>D29*F29</f>
        <v>0</v>
      </c>
    </row>
    <row r="30" spans="2:9" x14ac:dyDescent="0.25">
      <c r="B30" s="5" t="s">
        <v>22</v>
      </c>
      <c r="C30" s="8" t="s">
        <v>31</v>
      </c>
      <c r="D30" s="9">
        <v>3</v>
      </c>
      <c r="E30" s="7"/>
      <c r="F30" s="10">
        <f>E30*1.23</f>
        <v>0</v>
      </c>
      <c r="G30" s="10">
        <f>D30*E30</f>
        <v>0</v>
      </c>
      <c r="H30" s="10">
        <f>D30*F30</f>
        <v>0</v>
      </c>
    </row>
    <row r="31" spans="2:9" x14ac:dyDescent="0.25">
      <c r="F31" s="11" t="s">
        <v>32</v>
      </c>
      <c r="G31" s="12">
        <f>SUM(G28:G30)</f>
        <v>0</v>
      </c>
      <c r="H31" s="13">
        <f>SUM(H28:H30)</f>
        <v>0</v>
      </c>
    </row>
    <row r="33" spans="2:9" x14ac:dyDescent="0.25">
      <c r="B33" s="56" t="s">
        <v>124</v>
      </c>
      <c r="C33" s="56"/>
      <c r="D33" s="56"/>
      <c r="E33" s="56"/>
      <c r="F33" s="56"/>
      <c r="G33" s="56"/>
      <c r="H33" s="56"/>
    </row>
    <row r="34" spans="2:9" x14ac:dyDescent="0.25">
      <c r="B34" s="56"/>
      <c r="C34" s="56"/>
      <c r="D34" s="56"/>
      <c r="E34" s="56"/>
      <c r="F34" s="56"/>
      <c r="G34" s="56"/>
      <c r="H34" s="56"/>
    </row>
    <row r="35" spans="2:9" ht="30" x14ac:dyDescent="0.25">
      <c r="B35" s="1" t="s">
        <v>4</v>
      </c>
      <c r="C35" s="2" t="s">
        <v>5</v>
      </c>
      <c r="D35" s="2" t="s">
        <v>6</v>
      </c>
      <c r="E35" s="2" t="s">
        <v>7</v>
      </c>
      <c r="F35" s="2" t="s">
        <v>8</v>
      </c>
      <c r="G35" s="2" t="s">
        <v>9</v>
      </c>
      <c r="H35" s="2" t="s">
        <v>10</v>
      </c>
      <c r="I35" s="3"/>
    </row>
    <row r="36" spans="2:9" ht="10.5" customHeight="1" x14ac:dyDescent="0.25">
      <c r="B36" s="4" t="s">
        <v>11</v>
      </c>
      <c r="C36" s="4" t="s">
        <v>12</v>
      </c>
      <c r="D36" s="4" t="s">
        <v>13</v>
      </c>
      <c r="E36" s="4" t="s">
        <v>14</v>
      </c>
      <c r="F36" s="4" t="s">
        <v>15</v>
      </c>
      <c r="G36" s="4" t="s">
        <v>16</v>
      </c>
      <c r="H36" s="4" t="s">
        <v>17</v>
      </c>
    </row>
    <row r="37" spans="2:9" ht="15" customHeight="1" x14ac:dyDescent="0.25">
      <c r="B37" s="5" t="s">
        <v>18</v>
      </c>
      <c r="C37" s="5" t="s">
        <v>122</v>
      </c>
      <c r="D37" s="6">
        <v>1</v>
      </c>
      <c r="E37" s="7"/>
      <c r="F37" s="7">
        <f>E37*1.23</f>
        <v>0</v>
      </c>
      <c r="G37" s="7">
        <f>D37*E37</f>
        <v>0</v>
      </c>
      <c r="H37" s="7">
        <f>D37*F37</f>
        <v>0</v>
      </c>
    </row>
    <row r="38" spans="2:9" x14ac:dyDescent="0.25">
      <c r="B38" s="5" t="s">
        <v>20</v>
      </c>
      <c r="C38" s="5" t="s">
        <v>25</v>
      </c>
      <c r="D38" s="6">
        <v>1</v>
      </c>
      <c r="E38" s="7"/>
      <c r="F38" s="7">
        <f>E38*1.23</f>
        <v>0</v>
      </c>
      <c r="G38" s="7">
        <f>D38*E38</f>
        <v>0</v>
      </c>
      <c r="H38" s="7">
        <f>D38*F38</f>
        <v>0</v>
      </c>
    </row>
    <row r="39" spans="2:9" x14ac:dyDescent="0.25">
      <c r="B39" s="5" t="s">
        <v>22</v>
      </c>
      <c r="C39" s="8" t="s">
        <v>31</v>
      </c>
      <c r="D39" s="9">
        <v>3</v>
      </c>
      <c r="E39" s="7"/>
      <c r="F39" s="10">
        <f>E39*1.23</f>
        <v>0</v>
      </c>
      <c r="G39" s="10">
        <f>D39*E39</f>
        <v>0</v>
      </c>
      <c r="H39" s="10">
        <f>D39*F39</f>
        <v>0</v>
      </c>
    </row>
    <row r="40" spans="2:9" x14ac:dyDescent="0.25">
      <c r="F40" s="11" t="s">
        <v>32</v>
      </c>
      <c r="G40" s="12">
        <f>SUM(G37:G39)</f>
        <v>0</v>
      </c>
      <c r="H40" s="13">
        <f>SUM(H37:H39)</f>
        <v>0</v>
      </c>
    </row>
    <row r="42" spans="2:9" x14ac:dyDescent="0.25">
      <c r="B42" s="56" t="s">
        <v>125</v>
      </c>
      <c r="C42" s="56"/>
      <c r="D42" s="56"/>
      <c r="E42" s="56"/>
      <c r="F42" s="56"/>
      <c r="G42" s="56"/>
      <c r="H42" s="56"/>
    </row>
    <row r="43" spans="2:9" x14ac:dyDescent="0.25">
      <c r="B43" s="56"/>
      <c r="C43" s="56"/>
      <c r="D43" s="56"/>
      <c r="E43" s="56"/>
      <c r="F43" s="56"/>
      <c r="G43" s="56"/>
      <c r="H43" s="56"/>
    </row>
    <row r="44" spans="2:9" ht="30" x14ac:dyDescent="0.25">
      <c r="B44" s="1" t="s">
        <v>4</v>
      </c>
      <c r="C44" s="2" t="s">
        <v>5</v>
      </c>
      <c r="D44" s="2" t="s">
        <v>6</v>
      </c>
      <c r="E44" s="2" t="s">
        <v>7</v>
      </c>
      <c r="F44" s="2" t="s">
        <v>8</v>
      </c>
      <c r="G44" s="2" t="s">
        <v>9</v>
      </c>
      <c r="H44" s="2" t="s">
        <v>10</v>
      </c>
      <c r="I44" s="3"/>
    </row>
    <row r="45" spans="2:9" ht="10.5" customHeight="1" x14ac:dyDescent="0.25">
      <c r="B45" s="4" t="s">
        <v>11</v>
      </c>
      <c r="C45" s="4" t="s">
        <v>12</v>
      </c>
      <c r="D45" s="4" t="s">
        <v>13</v>
      </c>
      <c r="E45" s="4" t="s">
        <v>14</v>
      </c>
      <c r="F45" s="4" t="s">
        <v>15</v>
      </c>
      <c r="G45" s="4" t="s">
        <v>16</v>
      </c>
      <c r="H45" s="4" t="s">
        <v>17</v>
      </c>
    </row>
    <row r="46" spans="2:9" ht="15" customHeight="1" x14ac:dyDescent="0.25">
      <c r="B46" s="5" t="s">
        <v>18</v>
      </c>
      <c r="C46" s="5" t="s">
        <v>122</v>
      </c>
      <c r="D46" s="6">
        <v>1</v>
      </c>
      <c r="E46" s="7"/>
      <c r="F46" s="7">
        <f>E46*1.23</f>
        <v>0</v>
      </c>
      <c r="G46" s="7">
        <f>D46*E46</f>
        <v>0</v>
      </c>
      <c r="H46" s="7">
        <f>D46*F46</f>
        <v>0</v>
      </c>
    </row>
    <row r="47" spans="2:9" x14ac:dyDescent="0.25">
      <c r="B47" s="5" t="s">
        <v>20</v>
      </c>
      <c r="C47" s="5" t="s">
        <v>25</v>
      </c>
      <c r="D47" s="6">
        <v>1</v>
      </c>
      <c r="E47" s="7"/>
      <c r="F47" s="7">
        <f>E47*1.23</f>
        <v>0</v>
      </c>
      <c r="G47" s="7">
        <f>D47*E47</f>
        <v>0</v>
      </c>
      <c r="H47" s="7">
        <f>D47*F47</f>
        <v>0</v>
      </c>
    </row>
    <row r="48" spans="2:9" x14ac:dyDescent="0.25">
      <c r="B48" s="5" t="s">
        <v>22</v>
      </c>
      <c r="C48" s="8" t="s">
        <v>31</v>
      </c>
      <c r="D48" s="9">
        <v>3</v>
      </c>
      <c r="E48" s="7"/>
      <c r="F48" s="10">
        <f>E48*1.23</f>
        <v>0</v>
      </c>
      <c r="G48" s="10">
        <f>D48*E48</f>
        <v>0</v>
      </c>
      <c r="H48" s="10">
        <f>D48*F48</f>
        <v>0</v>
      </c>
    </row>
    <row r="49" spans="2:9" x14ac:dyDescent="0.25">
      <c r="F49" s="11" t="s">
        <v>32</v>
      </c>
      <c r="G49" s="12">
        <f>SUM(G46:G48)</f>
        <v>0</v>
      </c>
      <c r="H49" s="13">
        <f>SUM(H46:H48)</f>
        <v>0</v>
      </c>
    </row>
    <row r="51" spans="2:9" x14ac:dyDescent="0.25">
      <c r="B51" s="56" t="s">
        <v>126</v>
      </c>
      <c r="C51" s="56"/>
      <c r="D51" s="56"/>
      <c r="E51" s="56"/>
      <c r="F51" s="56"/>
      <c r="G51" s="56"/>
      <c r="H51" s="56"/>
    </row>
    <row r="52" spans="2:9" x14ac:dyDescent="0.25">
      <c r="B52" s="56"/>
      <c r="C52" s="56"/>
      <c r="D52" s="56"/>
      <c r="E52" s="56"/>
      <c r="F52" s="56"/>
      <c r="G52" s="56"/>
      <c r="H52" s="56"/>
    </row>
    <row r="53" spans="2:9" ht="30" x14ac:dyDescent="0.25">
      <c r="B53" s="1" t="s">
        <v>4</v>
      </c>
      <c r="C53" s="2" t="s">
        <v>5</v>
      </c>
      <c r="D53" s="2" t="s">
        <v>6</v>
      </c>
      <c r="E53" s="2" t="s">
        <v>7</v>
      </c>
      <c r="F53" s="2" t="s">
        <v>8</v>
      </c>
      <c r="G53" s="2" t="s">
        <v>9</v>
      </c>
      <c r="H53" s="2" t="s">
        <v>10</v>
      </c>
      <c r="I53" s="3"/>
    </row>
    <row r="54" spans="2:9" ht="10.5" customHeight="1" x14ac:dyDescent="0.25">
      <c r="B54" s="4" t="s">
        <v>11</v>
      </c>
      <c r="C54" s="4" t="s">
        <v>12</v>
      </c>
      <c r="D54" s="4" t="s">
        <v>13</v>
      </c>
      <c r="E54" s="4" t="s">
        <v>14</v>
      </c>
      <c r="F54" s="4" t="s">
        <v>15</v>
      </c>
      <c r="G54" s="4" t="s">
        <v>16</v>
      </c>
      <c r="H54" s="4" t="s">
        <v>17</v>
      </c>
    </row>
    <row r="55" spans="2:9" ht="15" customHeight="1" x14ac:dyDescent="0.25">
      <c r="B55" s="5" t="s">
        <v>18</v>
      </c>
      <c r="C55" s="5" t="s">
        <v>122</v>
      </c>
      <c r="D55" s="6">
        <v>1</v>
      </c>
      <c r="E55" s="7"/>
      <c r="F55" s="7">
        <f>E55*1.23</f>
        <v>0</v>
      </c>
      <c r="G55" s="7">
        <f>D55*E55</f>
        <v>0</v>
      </c>
      <c r="H55" s="7">
        <f>D55*F55</f>
        <v>0</v>
      </c>
    </row>
    <row r="56" spans="2:9" x14ac:dyDescent="0.25">
      <c r="B56" s="5" t="s">
        <v>20</v>
      </c>
      <c r="C56" s="5" t="s">
        <v>25</v>
      </c>
      <c r="D56" s="6">
        <v>1</v>
      </c>
      <c r="E56" s="7"/>
      <c r="F56" s="7">
        <f>E56*1.23</f>
        <v>0</v>
      </c>
      <c r="G56" s="7">
        <f>D56*E56</f>
        <v>0</v>
      </c>
      <c r="H56" s="7">
        <f>D56*F56</f>
        <v>0</v>
      </c>
    </row>
    <row r="57" spans="2:9" x14ac:dyDescent="0.25">
      <c r="B57" s="5" t="s">
        <v>22</v>
      </c>
      <c r="C57" s="8" t="s">
        <v>31</v>
      </c>
      <c r="D57" s="9">
        <v>3</v>
      </c>
      <c r="E57" s="7"/>
      <c r="F57" s="10">
        <f>E57*1.23</f>
        <v>0</v>
      </c>
      <c r="G57" s="10">
        <f>D57*E57</f>
        <v>0</v>
      </c>
      <c r="H57" s="10">
        <f>D57*F57</f>
        <v>0</v>
      </c>
    </row>
    <row r="58" spans="2:9" x14ac:dyDescent="0.25">
      <c r="F58" s="11" t="s">
        <v>32</v>
      </c>
      <c r="G58" s="12">
        <f>SUM(G55:G57)</f>
        <v>0</v>
      </c>
      <c r="H58" s="13">
        <f>SUM(H55:H57)</f>
        <v>0</v>
      </c>
    </row>
    <row r="60" spans="2:9" x14ac:dyDescent="0.25">
      <c r="B60" s="56" t="s">
        <v>127</v>
      </c>
      <c r="C60" s="56"/>
      <c r="D60" s="56"/>
      <c r="E60" s="56"/>
      <c r="F60" s="56"/>
      <c r="G60" s="56"/>
      <c r="H60" s="56"/>
    </row>
    <row r="61" spans="2:9" x14ac:dyDescent="0.25">
      <c r="B61" s="56"/>
      <c r="C61" s="56"/>
      <c r="D61" s="56"/>
      <c r="E61" s="56"/>
      <c r="F61" s="56"/>
      <c r="G61" s="56"/>
      <c r="H61" s="56"/>
    </row>
    <row r="62" spans="2:9" ht="30" x14ac:dyDescent="0.25">
      <c r="B62" s="1" t="s">
        <v>4</v>
      </c>
      <c r="C62" s="2" t="s">
        <v>5</v>
      </c>
      <c r="D62" s="2" t="s">
        <v>6</v>
      </c>
      <c r="E62" s="2" t="s">
        <v>7</v>
      </c>
      <c r="F62" s="2" t="s">
        <v>8</v>
      </c>
      <c r="G62" s="2" t="s">
        <v>9</v>
      </c>
      <c r="H62" s="2" t="s">
        <v>10</v>
      </c>
      <c r="I62" s="3"/>
    </row>
    <row r="63" spans="2:9" ht="10.5" customHeight="1" x14ac:dyDescent="0.25">
      <c r="B63" s="4" t="s">
        <v>11</v>
      </c>
      <c r="C63" s="4" t="s">
        <v>12</v>
      </c>
      <c r="D63" s="4" t="s">
        <v>13</v>
      </c>
      <c r="E63" s="4" t="s">
        <v>14</v>
      </c>
      <c r="F63" s="4" t="s">
        <v>15</v>
      </c>
      <c r="G63" s="4" t="s">
        <v>16</v>
      </c>
      <c r="H63" s="4" t="s">
        <v>17</v>
      </c>
    </row>
    <row r="64" spans="2:9" ht="15" customHeight="1" x14ac:dyDescent="0.25">
      <c r="B64" s="5" t="s">
        <v>18</v>
      </c>
      <c r="C64" s="5" t="s">
        <v>122</v>
      </c>
      <c r="D64" s="6">
        <v>1</v>
      </c>
      <c r="E64" s="7"/>
      <c r="F64" s="7">
        <f>E64*1.23</f>
        <v>0</v>
      </c>
      <c r="G64" s="7">
        <f>D64*E64</f>
        <v>0</v>
      </c>
      <c r="H64" s="7">
        <f>D64*F64</f>
        <v>0</v>
      </c>
    </row>
    <row r="65" spans="2:9" x14ac:dyDescent="0.25">
      <c r="B65" s="5" t="s">
        <v>20</v>
      </c>
      <c r="C65" s="5" t="s">
        <v>25</v>
      </c>
      <c r="D65" s="6">
        <v>1</v>
      </c>
      <c r="E65" s="7"/>
      <c r="F65" s="7">
        <f>E65*1.23</f>
        <v>0</v>
      </c>
      <c r="G65" s="7">
        <f>D65*E65</f>
        <v>0</v>
      </c>
      <c r="H65" s="7">
        <f>D65*F65</f>
        <v>0</v>
      </c>
    </row>
    <row r="66" spans="2:9" x14ac:dyDescent="0.25">
      <c r="B66" s="5" t="s">
        <v>22</v>
      </c>
      <c r="C66" s="8" t="s">
        <v>31</v>
      </c>
      <c r="D66" s="9">
        <v>3</v>
      </c>
      <c r="E66" s="7"/>
      <c r="F66" s="10">
        <f>E66*1.23</f>
        <v>0</v>
      </c>
      <c r="G66" s="10">
        <f>D66*E66</f>
        <v>0</v>
      </c>
      <c r="H66" s="10">
        <f>D66*F66</f>
        <v>0</v>
      </c>
    </row>
    <row r="67" spans="2:9" x14ac:dyDescent="0.25">
      <c r="F67" s="11" t="s">
        <v>32</v>
      </c>
      <c r="G67" s="12">
        <f>SUM(G64:G66)</f>
        <v>0</v>
      </c>
      <c r="H67" s="13">
        <f>SUM(H64:H66)</f>
        <v>0</v>
      </c>
    </row>
    <row r="69" spans="2:9" x14ac:dyDescent="0.25">
      <c r="B69" s="56" t="s">
        <v>128</v>
      </c>
      <c r="C69" s="56"/>
      <c r="D69" s="56"/>
      <c r="E69" s="56"/>
      <c r="F69" s="56"/>
      <c r="G69" s="56"/>
      <c r="H69" s="56"/>
    </row>
    <row r="70" spans="2:9" x14ac:dyDescent="0.25">
      <c r="B70" s="56"/>
      <c r="C70" s="56"/>
      <c r="D70" s="56"/>
      <c r="E70" s="56"/>
      <c r="F70" s="56"/>
      <c r="G70" s="56"/>
      <c r="H70" s="56"/>
    </row>
    <row r="71" spans="2:9" ht="30" x14ac:dyDescent="0.25">
      <c r="B71" s="1" t="s">
        <v>4</v>
      </c>
      <c r="C71" s="2" t="s">
        <v>5</v>
      </c>
      <c r="D71" s="2" t="s">
        <v>6</v>
      </c>
      <c r="E71" s="2" t="s">
        <v>7</v>
      </c>
      <c r="F71" s="2" t="s">
        <v>8</v>
      </c>
      <c r="G71" s="2" t="s">
        <v>9</v>
      </c>
      <c r="H71" s="2" t="s">
        <v>10</v>
      </c>
      <c r="I71" s="3"/>
    </row>
    <row r="72" spans="2:9" ht="10.5" customHeight="1" x14ac:dyDescent="0.25">
      <c r="B72" s="4" t="s">
        <v>11</v>
      </c>
      <c r="C72" s="4" t="s">
        <v>12</v>
      </c>
      <c r="D72" s="4" t="s">
        <v>13</v>
      </c>
      <c r="E72" s="4" t="s">
        <v>14</v>
      </c>
      <c r="F72" s="4" t="s">
        <v>15</v>
      </c>
      <c r="G72" s="4" t="s">
        <v>16</v>
      </c>
      <c r="H72" s="4" t="s">
        <v>17</v>
      </c>
    </row>
    <row r="73" spans="2:9" ht="15" customHeight="1" x14ac:dyDescent="0.25">
      <c r="B73" s="5" t="s">
        <v>18</v>
      </c>
      <c r="C73" s="5" t="s">
        <v>122</v>
      </c>
      <c r="D73" s="6">
        <v>1</v>
      </c>
      <c r="E73" s="7"/>
      <c r="F73" s="7">
        <f>E73*1.23</f>
        <v>0</v>
      </c>
      <c r="G73" s="7">
        <f>D73*E73</f>
        <v>0</v>
      </c>
      <c r="H73" s="7">
        <f>D73*F73</f>
        <v>0</v>
      </c>
    </row>
    <row r="74" spans="2:9" x14ac:dyDescent="0.25">
      <c r="B74" s="5" t="s">
        <v>20</v>
      </c>
      <c r="C74" s="5" t="s">
        <v>25</v>
      </c>
      <c r="D74" s="6">
        <v>1</v>
      </c>
      <c r="E74" s="7"/>
      <c r="F74" s="7">
        <f>E74*1.23</f>
        <v>0</v>
      </c>
      <c r="G74" s="7">
        <f>D74*E74</f>
        <v>0</v>
      </c>
      <c r="H74" s="7">
        <f>D74*F74</f>
        <v>0</v>
      </c>
    </row>
    <row r="75" spans="2:9" x14ac:dyDescent="0.25">
      <c r="B75" s="5" t="s">
        <v>22</v>
      </c>
      <c r="C75" s="8" t="s">
        <v>31</v>
      </c>
      <c r="D75" s="9">
        <v>3</v>
      </c>
      <c r="E75" s="7"/>
      <c r="F75" s="10">
        <f>E75*1.23</f>
        <v>0</v>
      </c>
      <c r="G75" s="10">
        <f>D75*E75</f>
        <v>0</v>
      </c>
      <c r="H75" s="10">
        <f>D75*F75</f>
        <v>0</v>
      </c>
    </row>
    <row r="76" spans="2:9" x14ac:dyDescent="0.25">
      <c r="F76" s="11" t="s">
        <v>32</v>
      </c>
      <c r="G76" s="12">
        <f>SUM(G73:G75)</f>
        <v>0</v>
      </c>
      <c r="H76" s="13">
        <f>SUM(H73:H75)</f>
        <v>0</v>
      </c>
    </row>
    <row r="78" spans="2:9" x14ac:dyDescent="0.25">
      <c r="B78" s="56" t="s">
        <v>129</v>
      </c>
      <c r="C78" s="56"/>
      <c r="D78" s="56"/>
      <c r="E78" s="56"/>
      <c r="F78" s="56"/>
      <c r="G78" s="56"/>
      <c r="H78" s="56"/>
    </row>
    <row r="79" spans="2:9" x14ac:dyDescent="0.25">
      <c r="B79" s="56"/>
      <c r="C79" s="56"/>
      <c r="D79" s="56"/>
      <c r="E79" s="56"/>
      <c r="F79" s="56"/>
      <c r="G79" s="56"/>
      <c r="H79" s="56"/>
    </row>
    <row r="80" spans="2:9" ht="30" x14ac:dyDescent="0.25">
      <c r="B80" s="1" t="s">
        <v>4</v>
      </c>
      <c r="C80" s="2" t="s">
        <v>5</v>
      </c>
      <c r="D80" s="2" t="s">
        <v>6</v>
      </c>
      <c r="E80" s="2" t="s">
        <v>7</v>
      </c>
      <c r="F80" s="2" t="s">
        <v>8</v>
      </c>
      <c r="G80" s="2" t="s">
        <v>9</v>
      </c>
      <c r="H80" s="2" t="s">
        <v>10</v>
      </c>
      <c r="I80" s="3"/>
    </row>
    <row r="81" spans="2:9" ht="10.5" customHeight="1" x14ac:dyDescent="0.25">
      <c r="B81" s="4" t="s">
        <v>11</v>
      </c>
      <c r="C81" s="4" t="s">
        <v>12</v>
      </c>
      <c r="D81" s="4" t="s">
        <v>13</v>
      </c>
      <c r="E81" s="4" t="s">
        <v>14</v>
      </c>
      <c r="F81" s="4" t="s">
        <v>15</v>
      </c>
      <c r="G81" s="4" t="s">
        <v>16</v>
      </c>
      <c r="H81" s="4" t="s">
        <v>17</v>
      </c>
    </row>
    <row r="82" spans="2:9" ht="15" customHeight="1" x14ac:dyDescent="0.25">
      <c r="B82" s="5" t="s">
        <v>18</v>
      </c>
      <c r="C82" s="5" t="s">
        <v>122</v>
      </c>
      <c r="D82" s="6">
        <v>1</v>
      </c>
      <c r="E82" s="7"/>
      <c r="F82" s="7">
        <f>E82*1.23</f>
        <v>0</v>
      </c>
      <c r="G82" s="7">
        <f>D82*E82</f>
        <v>0</v>
      </c>
      <c r="H82" s="7">
        <f>D82*F82</f>
        <v>0</v>
      </c>
    </row>
    <row r="83" spans="2:9" x14ac:dyDescent="0.25">
      <c r="B83" s="5" t="s">
        <v>20</v>
      </c>
      <c r="C83" s="5" t="s">
        <v>25</v>
      </c>
      <c r="D83" s="6">
        <v>1</v>
      </c>
      <c r="E83" s="7"/>
      <c r="F83" s="7">
        <f>E83*1.23</f>
        <v>0</v>
      </c>
      <c r="G83" s="7">
        <f>D83*E83</f>
        <v>0</v>
      </c>
      <c r="H83" s="7">
        <f>D83*F83</f>
        <v>0</v>
      </c>
    </row>
    <row r="84" spans="2:9" x14ac:dyDescent="0.25">
      <c r="B84" s="5" t="s">
        <v>22</v>
      </c>
      <c r="C84" s="8" t="s">
        <v>31</v>
      </c>
      <c r="D84" s="9">
        <v>3</v>
      </c>
      <c r="E84" s="7"/>
      <c r="F84" s="10">
        <f>E84*1.23</f>
        <v>0</v>
      </c>
      <c r="G84" s="10">
        <f>D84*E84</f>
        <v>0</v>
      </c>
      <c r="H84" s="10">
        <f>D84*F84</f>
        <v>0</v>
      </c>
    </row>
    <row r="85" spans="2:9" x14ac:dyDescent="0.25">
      <c r="F85" s="11" t="s">
        <v>32</v>
      </c>
      <c r="G85" s="12">
        <f>SUM(G82:G84)</f>
        <v>0</v>
      </c>
      <c r="H85" s="13">
        <f>SUM(H82:H84)</f>
        <v>0</v>
      </c>
    </row>
    <row r="87" spans="2:9" x14ac:dyDescent="0.25">
      <c r="B87" s="56" t="s">
        <v>130</v>
      </c>
      <c r="C87" s="56"/>
      <c r="D87" s="56"/>
      <c r="E87" s="56"/>
      <c r="F87" s="56"/>
      <c r="G87" s="56"/>
      <c r="H87" s="56"/>
    </row>
    <row r="88" spans="2:9" x14ac:dyDescent="0.25">
      <c r="B88" s="56"/>
      <c r="C88" s="56"/>
      <c r="D88" s="56"/>
      <c r="E88" s="56"/>
      <c r="F88" s="56"/>
      <c r="G88" s="56"/>
      <c r="H88" s="56"/>
    </row>
    <row r="89" spans="2:9" ht="30" x14ac:dyDescent="0.25">
      <c r="B89" s="1" t="s">
        <v>4</v>
      </c>
      <c r="C89" s="2" t="s">
        <v>5</v>
      </c>
      <c r="D89" s="2" t="s">
        <v>6</v>
      </c>
      <c r="E89" s="2" t="s">
        <v>7</v>
      </c>
      <c r="F89" s="2" t="s">
        <v>8</v>
      </c>
      <c r="G89" s="2" t="s">
        <v>9</v>
      </c>
      <c r="H89" s="2" t="s">
        <v>10</v>
      </c>
      <c r="I89" s="3"/>
    </row>
    <row r="90" spans="2:9" ht="10.5" customHeight="1" x14ac:dyDescent="0.25">
      <c r="B90" s="4" t="s">
        <v>11</v>
      </c>
      <c r="C90" s="4" t="s">
        <v>12</v>
      </c>
      <c r="D90" s="4" t="s">
        <v>13</v>
      </c>
      <c r="E90" s="4" t="s">
        <v>14</v>
      </c>
      <c r="F90" s="4" t="s">
        <v>15</v>
      </c>
      <c r="G90" s="4" t="s">
        <v>16</v>
      </c>
      <c r="H90" s="4" t="s">
        <v>17</v>
      </c>
    </row>
    <row r="91" spans="2:9" ht="15" customHeight="1" x14ac:dyDescent="0.25">
      <c r="B91" s="5" t="s">
        <v>18</v>
      </c>
      <c r="C91" s="5" t="s">
        <v>122</v>
      </c>
      <c r="D91" s="6">
        <v>1</v>
      </c>
      <c r="E91" s="7"/>
      <c r="F91" s="7">
        <f>E91*1.23</f>
        <v>0</v>
      </c>
      <c r="G91" s="7">
        <f>D91*E91</f>
        <v>0</v>
      </c>
      <c r="H91" s="7">
        <f>D91*F91</f>
        <v>0</v>
      </c>
    </row>
    <row r="92" spans="2:9" x14ac:dyDescent="0.25">
      <c r="B92" s="5" t="s">
        <v>20</v>
      </c>
      <c r="C92" s="5" t="s">
        <v>25</v>
      </c>
      <c r="D92" s="6">
        <v>1</v>
      </c>
      <c r="E92" s="7"/>
      <c r="F92" s="7">
        <f>E92*1.23</f>
        <v>0</v>
      </c>
      <c r="G92" s="7">
        <f>D92*E92</f>
        <v>0</v>
      </c>
      <c r="H92" s="7">
        <f>D92*F92</f>
        <v>0</v>
      </c>
    </row>
    <row r="93" spans="2:9" x14ac:dyDescent="0.25">
      <c r="B93" s="5" t="s">
        <v>22</v>
      </c>
      <c r="C93" s="8" t="s">
        <v>31</v>
      </c>
      <c r="D93" s="9">
        <v>3</v>
      </c>
      <c r="E93" s="7"/>
      <c r="F93" s="10">
        <f>E93*1.23</f>
        <v>0</v>
      </c>
      <c r="G93" s="10">
        <f>D93*E93</f>
        <v>0</v>
      </c>
      <c r="H93" s="10">
        <f>D93*F93</f>
        <v>0</v>
      </c>
    </row>
    <row r="94" spans="2:9" x14ac:dyDescent="0.25">
      <c r="F94" s="11" t="s">
        <v>32</v>
      </c>
      <c r="G94" s="12">
        <f>SUM(G91:G93)</f>
        <v>0</v>
      </c>
      <c r="H94" s="13">
        <f>SUM(H91:H93)</f>
        <v>0</v>
      </c>
    </row>
    <row r="96" spans="2:9" x14ac:dyDescent="0.25">
      <c r="B96" s="56" t="s">
        <v>131</v>
      </c>
      <c r="C96" s="56"/>
      <c r="D96" s="56"/>
      <c r="E96" s="56"/>
      <c r="F96" s="56"/>
      <c r="G96" s="56"/>
      <c r="H96" s="56"/>
    </row>
    <row r="97" spans="2:9" x14ac:dyDescent="0.25">
      <c r="B97" s="56"/>
      <c r="C97" s="56"/>
      <c r="D97" s="56"/>
      <c r="E97" s="56"/>
      <c r="F97" s="56"/>
      <c r="G97" s="56"/>
      <c r="H97" s="56"/>
    </row>
    <row r="98" spans="2:9" ht="30" x14ac:dyDescent="0.25">
      <c r="B98" s="1" t="s">
        <v>4</v>
      </c>
      <c r="C98" s="2" t="s">
        <v>5</v>
      </c>
      <c r="D98" s="2" t="s">
        <v>6</v>
      </c>
      <c r="E98" s="2" t="s">
        <v>7</v>
      </c>
      <c r="F98" s="2" t="s">
        <v>8</v>
      </c>
      <c r="G98" s="2" t="s">
        <v>9</v>
      </c>
      <c r="H98" s="2" t="s">
        <v>10</v>
      </c>
      <c r="I98" s="3"/>
    </row>
    <row r="99" spans="2:9" ht="10.5" customHeight="1" x14ac:dyDescent="0.25">
      <c r="B99" s="4" t="s">
        <v>11</v>
      </c>
      <c r="C99" s="4" t="s">
        <v>12</v>
      </c>
      <c r="D99" s="4" t="s">
        <v>13</v>
      </c>
      <c r="E99" s="4" t="s">
        <v>14</v>
      </c>
      <c r="F99" s="4" t="s">
        <v>15</v>
      </c>
      <c r="G99" s="4" t="s">
        <v>16</v>
      </c>
      <c r="H99" s="4" t="s">
        <v>17</v>
      </c>
    </row>
    <row r="100" spans="2:9" ht="15" customHeight="1" x14ac:dyDescent="0.25">
      <c r="B100" s="5" t="s">
        <v>18</v>
      </c>
      <c r="C100" s="5" t="s">
        <v>122</v>
      </c>
      <c r="D100" s="6">
        <v>1</v>
      </c>
      <c r="E100" s="7"/>
      <c r="F100" s="7">
        <f>E100*1.23</f>
        <v>0</v>
      </c>
      <c r="G100" s="7">
        <f>D100*E100</f>
        <v>0</v>
      </c>
      <c r="H100" s="7">
        <f>D100*F100</f>
        <v>0</v>
      </c>
    </row>
    <row r="101" spans="2:9" x14ac:dyDescent="0.25">
      <c r="B101" s="5" t="s">
        <v>20</v>
      </c>
      <c r="C101" s="5" t="s">
        <v>25</v>
      </c>
      <c r="D101" s="6">
        <v>1</v>
      </c>
      <c r="E101" s="7"/>
      <c r="F101" s="7">
        <f>E101*1.23</f>
        <v>0</v>
      </c>
      <c r="G101" s="7">
        <f>D101*E101</f>
        <v>0</v>
      </c>
      <c r="H101" s="7">
        <f>D101*F101</f>
        <v>0</v>
      </c>
    </row>
    <row r="102" spans="2:9" x14ac:dyDescent="0.25">
      <c r="B102" s="5" t="s">
        <v>22</v>
      </c>
      <c r="C102" s="8" t="s">
        <v>31</v>
      </c>
      <c r="D102" s="9">
        <v>3</v>
      </c>
      <c r="E102" s="7"/>
      <c r="F102" s="10">
        <f>E102*1.23</f>
        <v>0</v>
      </c>
      <c r="G102" s="10">
        <f>D102*E102</f>
        <v>0</v>
      </c>
      <c r="H102" s="10">
        <f>D102*F102</f>
        <v>0</v>
      </c>
    </row>
    <row r="103" spans="2:9" x14ac:dyDescent="0.25">
      <c r="F103" s="11" t="s">
        <v>32</v>
      </c>
      <c r="G103" s="12">
        <f>SUM(G100:G102)</f>
        <v>0</v>
      </c>
      <c r="H103" s="13">
        <f>SUM(H100:H102)</f>
        <v>0</v>
      </c>
    </row>
    <row r="105" spans="2:9" x14ac:dyDescent="0.25">
      <c r="B105" s="18"/>
      <c r="C105" s="18"/>
      <c r="D105" s="19"/>
      <c r="E105" s="53" t="s">
        <v>132</v>
      </c>
      <c r="F105" s="53"/>
      <c r="G105" s="54">
        <f>SUM(G22+G31+G40+G49+G58+G67+G76+G85+G94+G103)</f>
        <v>0</v>
      </c>
      <c r="H105" s="54"/>
    </row>
    <row r="106" spans="2:9" x14ac:dyDescent="0.25">
      <c r="B106" s="18"/>
      <c r="C106" s="18"/>
      <c r="D106" s="19"/>
      <c r="E106" s="53"/>
      <c r="F106" s="53"/>
      <c r="G106" s="54"/>
      <c r="H106" s="54"/>
    </row>
    <row r="107" spans="2:9" x14ac:dyDescent="0.25">
      <c r="B107" s="20"/>
      <c r="C107" s="20"/>
      <c r="D107" s="21"/>
      <c r="E107" s="53" t="s">
        <v>66</v>
      </c>
      <c r="F107" s="53"/>
      <c r="G107" s="61">
        <f>G109-G105</f>
        <v>0</v>
      </c>
      <c r="H107" s="61"/>
    </row>
    <row r="108" spans="2:9" x14ac:dyDescent="0.25">
      <c r="B108" s="20"/>
      <c r="C108" s="20"/>
      <c r="D108" s="21"/>
      <c r="E108" s="53"/>
      <c r="F108" s="53"/>
      <c r="G108" s="61"/>
      <c r="H108" s="61"/>
    </row>
    <row r="109" spans="2:9" x14ac:dyDescent="0.25">
      <c r="B109" s="20"/>
      <c r="C109" s="20"/>
      <c r="D109" s="21"/>
      <c r="E109" s="53" t="s">
        <v>133</v>
      </c>
      <c r="F109" s="53"/>
      <c r="G109" s="62">
        <f>SUM(H22+H31+H40+H49+H58+H67+H76+H85+H94+H103)</f>
        <v>0</v>
      </c>
      <c r="H109" s="62"/>
    </row>
    <row r="110" spans="2:9" x14ac:dyDescent="0.25">
      <c r="B110" s="20"/>
      <c r="C110" s="20"/>
      <c r="D110" s="21"/>
      <c r="E110" s="53"/>
      <c r="F110" s="53"/>
      <c r="G110" s="62"/>
      <c r="H110" s="62"/>
    </row>
    <row r="111" spans="2:9" x14ac:dyDescent="0.25">
      <c r="F111" s="14"/>
      <c r="G111" s="15"/>
      <c r="H111" s="15"/>
    </row>
    <row r="112" spans="2:9" ht="14.45" customHeight="1" x14ac:dyDescent="0.25">
      <c r="C112" s="55" t="s">
        <v>68</v>
      </c>
      <c r="E112" s="55" t="s">
        <v>69</v>
      </c>
      <c r="F112" s="55"/>
      <c r="G112" s="55"/>
      <c r="H112" s="55"/>
    </row>
    <row r="113" spans="3:8" x14ac:dyDescent="0.25">
      <c r="C113" s="55"/>
      <c r="E113" s="55"/>
      <c r="F113" s="55"/>
      <c r="G113" s="55"/>
      <c r="H113" s="55"/>
    </row>
    <row r="114" spans="3:8" ht="15" customHeight="1" x14ac:dyDescent="0.25">
      <c r="C114" s="55"/>
      <c r="E114" s="55"/>
      <c r="F114" s="55"/>
      <c r="G114" s="55"/>
      <c r="H114" s="55"/>
    </row>
    <row r="115" spans="3:8" x14ac:dyDescent="0.25">
      <c r="C115" s="55"/>
      <c r="E115" s="55"/>
      <c r="F115" s="55"/>
      <c r="G115" s="55"/>
      <c r="H115" s="55"/>
    </row>
    <row r="116" spans="3:8" x14ac:dyDescent="0.25">
      <c r="C116" s="55"/>
      <c r="E116" s="55"/>
      <c r="F116" s="55"/>
      <c r="G116" s="55"/>
      <c r="H116" s="55"/>
    </row>
    <row r="117" spans="3:8" x14ac:dyDescent="0.25">
      <c r="C117" s="55"/>
      <c r="E117" s="55"/>
      <c r="F117" s="55"/>
      <c r="G117" s="55"/>
      <c r="H117" s="55"/>
    </row>
    <row r="121" spans="3:8" x14ac:dyDescent="0.25">
      <c r="C121" s="22" t="s">
        <v>70</v>
      </c>
    </row>
  </sheetData>
  <mergeCells count="22">
    <mergeCell ref="B1:C6"/>
    <mergeCell ref="D1:H6"/>
    <mergeCell ref="B7:H9"/>
    <mergeCell ref="B10:H14"/>
    <mergeCell ref="B15:H16"/>
    <mergeCell ref="B24:H25"/>
    <mergeCell ref="B33:H34"/>
    <mergeCell ref="B42:H43"/>
    <mergeCell ref="B51:H52"/>
    <mergeCell ref="B60:H61"/>
    <mergeCell ref="B69:H70"/>
    <mergeCell ref="B78:H79"/>
    <mergeCell ref="B87:H88"/>
    <mergeCell ref="B96:H97"/>
    <mergeCell ref="E105:F106"/>
    <mergeCell ref="G105:H106"/>
    <mergeCell ref="E107:F108"/>
    <mergeCell ref="G107:H108"/>
    <mergeCell ref="E109:F110"/>
    <mergeCell ref="G109:H110"/>
    <mergeCell ref="C112:C117"/>
    <mergeCell ref="E112:H117"/>
  </mergeCells>
  <conditionalFormatting sqref="C21">
    <cfRule type="duplicateValues" dxfId="49" priority="2"/>
  </conditionalFormatting>
  <conditionalFormatting sqref="C30">
    <cfRule type="duplicateValues" dxfId="48" priority="3"/>
  </conditionalFormatting>
  <conditionalFormatting sqref="C39">
    <cfRule type="duplicateValues" dxfId="47" priority="4"/>
  </conditionalFormatting>
  <conditionalFormatting sqref="C48">
    <cfRule type="duplicateValues" dxfId="46" priority="5"/>
  </conditionalFormatting>
  <conditionalFormatting sqref="C57">
    <cfRule type="duplicateValues" dxfId="45" priority="6"/>
  </conditionalFormatting>
  <conditionalFormatting sqref="C66">
    <cfRule type="duplicateValues" dxfId="44" priority="7"/>
  </conditionalFormatting>
  <conditionalFormatting sqref="C75">
    <cfRule type="duplicateValues" dxfId="43" priority="8"/>
  </conditionalFormatting>
  <conditionalFormatting sqref="C84">
    <cfRule type="duplicateValues" dxfId="42" priority="9"/>
  </conditionalFormatting>
  <conditionalFormatting sqref="C93">
    <cfRule type="duplicateValues" dxfId="41" priority="10"/>
  </conditionalFormatting>
  <conditionalFormatting sqref="C102">
    <cfRule type="duplicateValues" dxfId="40" priority="11"/>
  </conditionalFormatting>
  <conditionalFormatting sqref="C19:C20">
    <cfRule type="duplicateValues" dxfId="39" priority="12"/>
  </conditionalFormatting>
  <conditionalFormatting sqref="C29">
    <cfRule type="duplicateValues" dxfId="38" priority="13"/>
  </conditionalFormatting>
  <conditionalFormatting sqref="C38">
    <cfRule type="duplicateValues" dxfId="37" priority="14"/>
  </conditionalFormatting>
  <conditionalFormatting sqref="C47">
    <cfRule type="duplicateValues" dxfId="36" priority="15"/>
  </conditionalFormatting>
  <conditionalFormatting sqref="C56">
    <cfRule type="duplicateValues" dxfId="35" priority="16"/>
  </conditionalFormatting>
  <conditionalFormatting sqref="C28">
    <cfRule type="duplicateValues" dxfId="34" priority="17"/>
  </conditionalFormatting>
  <conditionalFormatting sqref="C37">
    <cfRule type="duplicateValues" dxfId="33" priority="18"/>
  </conditionalFormatting>
  <conditionalFormatting sqref="C46">
    <cfRule type="duplicateValues" dxfId="32" priority="19"/>
  </conditionalFormatting>
  <conditionalFormatting sqref="C55">
    <cfRule type="duplicateValues" dxfId="31" priority="20"/>
  </conditionalFormatting>
  <conditionalFormatting sqref="C64">
    <cfRule type="duplicateValues" dxfId="30" priority="21"/>
  </conditionalFormatting>
  <conditionalFormatting sqref="C73">
    <cfRule type="duplicateValues" dxfId="29" priority="22"/>
  </conditionalFormatting>
  <conditionalFormatting sqref="C82">
    <cfRule type="duplicateValues" dxfId="28" priority="23"/>
  </conditionalFormatting>
  <conditionalFormatting sqref="C91">
    <cfRule type="duplicateValues" dxfId="27" priority="24"/>
  </conditionalFormatting>
  <conditionalFormatting sqref="C100">
    <cfRule type="duplicateValues" dxfId="26" priority="25"/>
  </conditionalFormatting>
  <conditionalFormatting sqref="C101">
    <cfRule type="duplicateValues" dxfId="25" priority="26"/>
  </conditionalFormatting>
  <conditionalFormatting sqref="C92">
    <cfRule type="duplicateValues" dxfId="24" priority="27"/>
  </conditionalFormatting>
  <conditionalFormatting sqref="C83">
    <cfRule type="duplicateValues" dxfId="23" priority="28"/>
  </conditionalFormatting>
  <conditionalFormatting sqref="C74">
    <cfRule type="duplicateValues" dxfId="22" priority="29"/>
  </conditionalFormatting>
  <conditionalFormatting sqref="C65">
    <cfRule type="duplicateValues" dxfId="21" priority="30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220"/>
  <sheetViews>
    <sheetView topLeftCell="A160" zoomScale="80" zoomScaleNormal="80" workbookViewId="0">
      <selection activeCell="D196" sqref="D196"/>
    </sheetView>
  </sheetViews>
  <sheetFormatPr defaultRowHeight="15" x14ac:dyDescent="0.25"/>
  <cols>
    <col min="1" max="1" width="3.28515625" customWidth="1"/>
    <col min="2" max="2" width="5.28515625" customWidth="1"/>
    <col min="3" max="3" width="71.140625" customWidth="1"/>
    <col min="4" max="4" width="22.85546875" customWidth="1"/>
    <col min="5" max="5" width="18.85546875" customWidth="1"/>
    <col min="6" max="6" width="18" customWidth="1"/>
    <col min="7" max="7" width="14" customWidth="1"/>
    <col min="8" max="8" width="14.5703125" customWidth="1"/>
    <col min="9" max="1025" width="8.7109375" customWidth="1"/>
  </cols>
  <sheetData>
    <row r="1" spans="2:8" ht="14.45" customHeight="1" x14ac:dyDescent="0.25">
      <c r="B1" s="57" t="s">
        <v>0</v>
      </c>
      <c r="C1" s="57"/>
      <c r="D1" s="58"/>
      <c r="E1" s="58"/>
      <c r="F1" s="58"/>
      <c r="G1" s="58"/>
      <c r="H1" s="58"/>
    </row>
    <row r="2" spans="2:8" x14ac:dyDescent="0.25">
      <c r="B2" s="57"/>
      <c r="C2" s="57"/>
      <c r="D2" s="58"/>
      <c r="E2" s="58"/>
      <c r="F2" s="58"/>
      <c r="G2" s="58"/>
      <c r="H2" s="58"/>
    </row>
    <row r="3" spans="2:8" x14ac:dyDescent="0.25">
      <c r="B3" s="57"/>
      <c r="C3" s="57"/>
      <c r="D3" s="58"/>
      <c r="E3" s="58"/>
      <c r="F3" s="58"/>
      <c r="G3" s="58"/>
      <c r="H3" s="58"/>
    </row>
    <row r="4" spans="2:8" x14ac:dyDescent="0.25">
      <c r="B4" s="57"/>
      <c r="C4" s="57"/>
      <c r="D4" s="58"/>
      <c r="E4" s="58"/>
      <c r="F4" s="58"/>
      <c r="G4" s="58"/>
      <c r="H4" s="58"/>
    </row>
    <row r="5" spans="2:8" x14ac:dyDescent="0.25">
      <c r="B5" s="57"/>
      <c r="C5" s="57"/>
      <c r="D5" s="58"/>
      <c r="E5" s="58"/>
      <c r="F5" s="58"/>
      <c r="G5" s="58"/>
      <c r="H5" s="58"/>
    </row>
    <row r="6" spans="2:8" x14ac:dyDescent="0.25">
      <c r="B6" s="57"/>
      <c r="C6" s="57"/>
      <c r="D6" s="58"/>
      <c r="E6" s="58"/>
      <c r="F6" s="58"/>
      <c r="G6" s="58"/>
      <c r="H6" s="58"/>
    </row>
    <row r="7" spans="2:8" ht="21" customHeight="1" x14ac:dyDescent="0.25">
      <c r="B7" s="59" t="s">
        <v>1</v>
      </c>
      <c r="C7" s="59"/>
      <c r="D7" s="59"/>
      <c r="E7" s="59"/>
      <c r="F7" s="59"/>
      <c r="G7" s="59"/>
      <c r="H7" s="59"/>
    </row>
    <row r="8" spans="2:8" x14ac:dyDescent="0.25">
      <c r="B8" s="59"/>
      <c r="C8" s="59"/>
      <c r="D8" s="59"/>
      <c r="E8" s="59"/>
      <c r="F8" s="59"/>
      <c r="G8" s="59"/>
      <c r="H8" s="59"/>
    </row>
    <row r="9" spans="2:8" x14ac:dyDescent="0.25">
      <c r="B9" s="59"/>
      <c r="C9" s="59"/>
      <c r="D9" s="59"/>
      <c r="E9" s="59"/>
      <c r="F9" s="59"/>
      <c r="G9" s="59"/>
      <c r="H9" s="59"/>
    </row>
    <row r="10" spans="2:8" ht="15" customHeight="1" x14ac:dyDescent="0.25">
      <c r="B10" s="60" t="s">
        <v>134</v>
      </c>
      <c r="C10" s="60"/>
      <c r="D10" s="60"/>
      <c r="E10" s="60"/>
      <c r="F10" s="60"/>
      <c r="G10" s="60"/>
      <c r="H10" s="60"/>
    </row>
    <row r="11" spans="2:8" x14ac:dyDescent="0.25">
      <c r="B11" s="60"/>
      <c r="C11" s="60"/>
      <c r="D11" s="60"/>
      <c r="E11" s="60"/>
      <c r="F11" s="60"/>
      <c r="G11" s="60"/>
      <c r="H11" s="60"/>
    </row>
    <row r="12" spans="2:8" x14ac:dyDescent="0.25">
      <c r="B12" s="60"/>
      <c r="C12" s="60"/>
      <c r="D12" s="60"/>
      <c r="E12" s="60"/>
      <c r="F12" s="60"/>
      <c r="G12" s="60"/>
      <c r="H12" s="60"/>
    </row>
    <row r="13" spans="2:8" x14ac:dyDescent="0.25">
      <c r="B13" s="60"/>
      <c r="C13" s="60"/>
      <c r="D13" s="60"/>
      <c r="E13" s="60"/>
      <c r="F13" s="60"/>
      <c r="G13" s="60"/>
      <c r="H13" s="60"/>
    </row>
    <row r="14" spans="2:8" x14ac:dyDescent="0.25">
      <c r="B14" s="60"/>
      <c r="C14" s="60"/>
      <c r="D14" s="60"/>
      <c r="E14" s="60"/>
      <c r="F14" s="60"/>
      <c r="G14" s="60"/>
      <c r="H14" s="60"/>
    </row>
    <row r="15" spans="2:8" x14ac:dyDescent="0.25">
      <c r="B15" s="56" t="s">
        <v>135</v>
      </c>
      <c r="C15" s="56"/>
      <c r="D15" s="56"/>
      <c r="E15" s="56"/>
      <c r="F15" s="56"/>
      <c r="G15" s="56"/>
      <c r="H15" s="56"/>
    </row>
    <row r="16" spans="2:8" x14ac:dyDescent="0.25">
      <c r="B16" s="56"/>
      <c r="C16" s="56"/>
      <c r="D16" s="56"/>
      <c r="E16" s="56"/>
      <c r="F16" s="56"/>
      <c r="G16" s="56"/>
      <c r="H16" s="56"/>
    </row>
    <row r="17" spans="2:9" ht="30" x14ac:dyDescent="0.25">
      <c r="B17" s="1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3"/>
    </row>
    <row r="18" spans="2:9" ht="10.5" customHeight="1" x14ac:dyDescent="0.25"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16</v>
      </c>
      <c r="H18" s="4" t="s">
        <v>17</v>
      </c>
    </row>
    <row r="19" spans="2:9" ht="15" customHeight="1" x14ac:dyDescent="0.25">
      <c r="B19" s="5" t="s">
        <v>18</v>
      </c>
      <c r="C19" s="5" t="s">
        <v>136</v>
      </c>
      <c r="D19" s="6">
        <v>1</v>
      </c>
      <c r="E19" s="7"/>
      <c r="F19" s="7">
        <f t="shared" ref="F19:F24" si="0">E19*1.23</f>
        <v>0</v>
      </c>
      <c r="G19" s="7">
        <f t="shared" ref="G19:G24" si="1">D19*E19</f>
        <v>0</v>
      </c>
      <c r="H19" s="7">
        <f t="shared" ref="H19:H24" si="2">D19*F19</f>
        <v>0</v>
      </c>
    </row>
    <row r="20" spans="2:9" x14ac:dyDescent="0.25">
      <c r="B20" s="5" t="s">
        <v>20</v>
      </c>
      <c r="C20" s="5" t="s">
        <v>137</v>
      </c>
      <c r="D20" s="6">
        <v>1</v>
      </c>
      <c r="E20" s="7"/>
      <c r="F20" s="7">
        <f t="shared" si="0"/>
        <v>0</v>
      </c>
      <c r="G20" s="7">
        <f t="shared" si="1"/>
        <v>0</v>
      </c>
      <c r="H20" s="7">
        <f t="shared" si="2"/>
        <v>0</v>
      </c>
    </row>
    <row r="21" spans="2:9" x14ac:dyDescent="0.25">
      <c r="B21" s="5" t="s">
        <v>22</v>
      </c>
      <c r="C21" s="5" t="s">
        <v>138</v>
      </c>
      <c r="D21" s="6">
        <v>1</v>
      </c>
      <c r="E21" s="7"/>
      <c r="F21" s="7">
        <f t="shared" si="0"/>
        <v>0</v>
      </c>
      <c r="G21" s="7">
        <f t="shared" si="1"/>
        <v>0</v>
      </c>
      <c r="H21" s="7">
        <f t="shared" si="2"/>
        <v>0</v>
      </c>
    </row>
    <row r="22" spans="2:9" x14ac:dyDescent="0.25">
      <c r="B22" s="5" t="s">
        <v>24</v>
      </c>
      <c r="C22" s="5" t="s">
        <v>139</v>
      </c>
      <c r="D22" s="6">
        <v>1</v>
      </c>
      <c r="E22" s="7"/>
      <c r="F22" s="7">
        <f t="shared" si="0"/>
        <v>0</v>
      </c>
      <c r="G22" s="7">
        <f t="shared" si="1"/>
        <v>0</v>
      </c>
      <c r="H22" s="7">
        <f t="shared" si="2"/>
        <v>0</v>
      </c>
    </row>
    <row r="23" spans="2:9" x14ac:dyDescent="0.25">
      <c r="B23" s="5" t="s">
        <v>26</v>
      </c>
      <c r="C23" s="5" t="s">
        <v>140</v>
      </c>
      <c r="D23" s="6">
        <v>1</v>
      </c>
      <c r="E23" s="7"/>
      <c r="F23" s="7">
        <f t="shared" si="0"/>
        <v>0</v>
      </c>
      <c r="G23" s="7">
        <f t="shared" si="1"/>
        <v>0</v>
      </c>
      <c r="H23" s="7">
        <f t="shared" si="2"/>
        <v>0</v>
      </c>
    </row>
    <row r="24" spans="2:9" x14ac:dyDescent="0.25">
      <c r="B24" s="5" t="s">
        <v>28</v>
      </c>
      <c r="C24" s="8" t="s">
        <v>31</v>
      </c>
      <c r="D24" s="9">
        <v>8</v>
      </c>
      <c r="E24" s="7"/>
      <c r="F24" s="10">
        <f t="shared" si="0"/>
        <v>0</v>
      </c>
      <c r="G24" s="10">
        <f t="shared" si="1"/>
        <v>0</v>
      </c>
      <c r="H24" s="10">
        <f t="shared" si="2"/>
        <v>0</v>
      </c>
    </row>
    <row r="25" spans="2:9" x14ac:dyDescent="0.25">
      <c r="F25" s="11" t="s">
        <v>32</v>
      </c>
      <c r="G25" s="12">
        <f>SUM(G19:G24)</f>
        <v>0</v>
      </c>
      <c r="H25" s="13">
        <f>SUM(H19:H24)</f>
        <v>0</v>
      </c>
    </row>
    <row r="26" spans="2:9" x14ac:dyDescent="0.25">
      <c r="F26" s="14"/>
      <c r="G26" s="15"/>
      <c r="H26" s="15"/>
    </row>
    <row r="27" spans="2:9" x14ac:dyDescent="0.25">
      <c r="B27" s="56" t="s">
        <v>141</v>
      </c>
      <c r="C27" s="56"/>
      <c r="D27" s="56"/>
      <c r="E27" s="56"/>
      <c r="F27" s="56"/>
      <c r="G27" s="56"/>
      <c r="H27" s="56"/>
    </row>
    <row r="28" spans="2:9" x14ac:dyDescent="0.25">
      <c r="B28" s="56"/>
      <c r="C28" s="56"/>
      <c r="D28" s="56"/>
      <c r="E28" s="56"/>
      <c r="F28" s="56"/>
      <c r="G28" s="56"/>
      <c r="H28" s="56"/>
    </row>
    <row r="29" spans="2:9" ht="30" x14ac:dyDescent="0.25">
      <c r="B29" s="1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</row>
    <row r="30" spans="2:9" x14ac:dyDescent="0.25">
      <c r="B30" s="4" t="s">
        <v>11</v>
      </c>
      <c r="C30" s="4" t="s">
        <v>12</v>
      </c>
      <c r="D30" s="4" t="s">
        <v>13</v>
      </c>
      <c r="E30" s="4" t="s">
        <v>14</v>
      </c>
      <c r="F30" s="4" t="s">
        <v>15</v>
      </c>
      <c r="G30" s="4" t="s">
        <v>16</v>
      </c>
      <c r="H30" s="4" t="s">
        <v>17</v>
      </c>
    </row>
    <row r="31" spans="2:9" ht="15" customHeight="1" x14ac:dyDescent="0.25">
      <c r="B31" s="5" t="s">
        <v>18</v>
      </c>
      <c r="C31" s="5" t="s">
        <v>19</v>
      </c>
      <c r="D31" s="6">
        <v>1</v>
      </c>
      <c r="E31" s="7"/>
      <c r="F31" s="7">
        <f t="shared" ref="F31:F43" si="3">E31*1.23</f>
        <v>0</v>
      </c>
      <c r="G31" s="7">
        <f t="shared" ref="G31:G43" si="4">D31*E31</f>
        <v>0</v>
      </c>
      <c r="H31" s="7">
        <f t="shared" ref="H31:H43" si="5">D31*F31</f>
        <v>0</v>
      </c>
    </row>
    <row r="32" spans="2:9" x14ac:dyDescent="0.25">
      <c r="B32" s="5" t="s">
        <v>20</v>
      </c>
      <c r="C32" s="5" t="s">
        <v>142</v>
      </c>
      <c r="D32" s="6">
        <v>1</v>
      </c>
      <c r="E32" s="7"/>
      <c r="F32" s="7">
        <f t="shared" si="3"/>
        <v>0</v>
      </c>
      <c r="G32" s="7">
        <f t="shared" si="4"/>
        <v>0</v>
      </c>
      <c r="H32" s="7">
        <f t="shared" si="5"/>
        <v>0</v>
      </c>
    </row>
    <row r="33" spans="2:8" x14ac:dyDescent="0.25">
      <c r="B33" s="5" t="s">
        <v>22</v>
      </c>
      <c r="C33" s="5" t="s">
        <v>143</v>
      </c>
      <c r="D33" s="6">
        <v>1</v>
      </c>
      <c r="E33" s="7"/>
      <c r="F33" s="7">
        <f t="shared" si="3"/>
        <v>0</v>
      </c>
      <c r="G33" s="7">
        <f t="shared" si="4"/>
        <v>0</v>
      </c>
      <c r="H33" s="7">
        <f t="shared" si="5"/>
        <v>0</v>
      </c>
    </row>
    <row r="34" spans="2:8" x14ac:dyDescent="0.25">
      <c r="B34" s="5" t="s">
        <v>24</v>
      </c>
      <c r="C34" s="5" t="s">
        <v>27</v>
      </c>
      <c r="D34" s="6">
        <v>1</v>
      </c>
      <c r="E34" s="7"/>
      <c r="F34" s="7">
        <f t="shared" si="3"/>
        <v>0</v>
      </c>
      <c r="G34" s="7">
        <f t="shared" si="4"/>
        <v>0</v>
      </c>
      <c r="H34" s="7">
        <f t="shared" si="5"/>
        <v>0</v>
      </c>
    </row>
    <row r="35" spans="2:8" x14ac:dyDescent="0.25">
      <c r="B35" s="5" t="s">
        <v>26</v>
      </c>
      <c r="C35" s="5" t="s">
        <v>144</v>
      </c>
      <c r="D35" s="6">
        <v>1</v>
      </c>
      <c r="E35" s="7"/>
      <c r="F35" s="7">
        <f t="shared" si="3"/>
        <v>0</v>
      </c>
      <c r="G35" s="7">
        <f t="shared" si="4"/>
        <v>0</v>
      </c>
      <c r="H35" s="7">
        <f t="shared" si="5"/>
        <v>0</v>
      </c>
    </row>
    <row r="36" spans="2:8" x14ac:dyDescent="0.25">
      <c r="B36" s="5" t="s">
        <v>28</v>
      </c>
      <c r="C36" s="5" t="s">
        <v>145</v>
      </c>
      <c r="D36" s="6">
        <v>1</v>
      </c>
      <c r="E36" s="7"/>
      <c r="F36" s="7">
        <f t="shared" si="3"/>
        <v>0</v>
      </c>
      <c r="G36" s="7">
        <f t="shared" si="4"/>
        <v>0</v>
      </c>
      <c r="H36" s="7">
        <f t="shared" si="5"/>
        <v>0</v>
      </c>
    </row>
    <row r="37" spans="2:8" x14ac:dyDescent="0.25">
      <c r="B37" s="5" t="s">
        <v>30</v>
      </c>
      <c r="C37" s="5" t="s">
        <v>89</v>
      </c>
      <c r="D37" s="6">
        <v>1</v>
      </c>
      <c r="E37" s="7"/>
      <c r="F37" s="7">
        <f t="shared" si="3"/>
        <v>0</v>
      </c>
      <c r="G37" s="7">
        <f t="shared" si="4"/>
        <v>0</v>
      </c>
      <c r="H37" s="7">
        <f t="shared" si="5"/>
        <v>0</v>
      </c>
    </row>
    <row r="38" spans="2:8" x14ac:dyDescent="0.25">
      <c r="B38" s="5" t="s">
        <v>46</v>
      </c>
      <c r="C38" s="5" t="s">
        <v>146</v>
      </c>
      <c r="D38" s="6">
        <v>1</v>
      </c>
      <c r="E38" s="7"/>
      <c r="F38" s="7">
        <f t="shared" si="3"/>
        <v>0</v>
      </c>
      <c r="G38" s="7">
        <f t="shared" si="4"/>
        <v>0</v>
      </c>
      <c r="H38" s="7">
        <f t="shared" si="5"/>
        <v>0</v>
      </c>
    </row>
    <row r="39" spans="2:8" x14ac:dyDescent="0.25">
      <c r="B39" s="5" t="s">
        <v>48</v>
      </c>
      <c r="C39" s="5" t="s">
        <v>147</v>
      </c>
      <c r="D39" s="6">
        <v>1</v>
      </c>
      <c r="E39" s="7"/>
      <c r="F39" s="7">
        <f t="shared" si="3"/>
        <v>0</v>
      </c>
      <c r="G39" s="7">
        <f t="shared" si="4"/>
        <v>0</v>
      </c>
      <c r="H39" s="7">
        <f t="shared" si="5"/>
        <v>0</v>
      </c>
    </row>
    <row r="40" spans="2:8" x14ac:dyDescent="0.25">
      <c r="B40" s="5" t="s">
        <v>77</v>
      </c>
      <c r="C40" s="5" t="s">
        <v>148</v>
      </c>
      <c r="D40" s="6">
        <v>1</v>
      </c>
      <c r="E40" s="7"/>
      <c r="F40" s="7">
        <f t="shared" si="3"/>
        <v>0</v>
      </c>
      <c r="G40" s="7">
        <f t="shared" si="4"/>
        <v>0</v>
      </c>
      <c r="H40" s="7">
        <f t="shared" si="5"/>
        <v>0</v>
      </c>
    </row>
    <row r="41" spans="2:8" x14ac:dyDescent="0.25">
      <c r="B41" s="5" t="s">
        <v>78</v>
      </c>
      <c r="C41" s="5" t="s">
        <v>149</v>
      </c>
      <c r="D41" s="6">
        <v>1</v>
      </c>
      <c r="E41" s="7"/>
      <c r="F41" s="7">
        <f t="shared" si="3"/>
        <v>0</v>
      </c>
      <c r="G41" s="7">
        <f t="shared" si="4"/>
        <v>0</v>
      </c>
      <c r="H41" s="7">
        <f t="shared" si="5"/>
        <v>0</v>
      </c>
    </row>
    <row r="42" spans="2:8" x14ac:dyDescent="0.25">
      <c r="B42" s="5" t="s">
        <v>79</v>
      </c>
      <c r="C42" s="5" t="s">
        <v>21</v>
      </c>
      <c r="D42" s="6">
        <v>1</v>
      </c>
      <c r="E42" s="7"/>
      <c r="F42" s="7">
        <f t="shared" si="3"/>
        <v>0</v>
      </c>
      <c r="G42" s="7">
        <f t="shared" si="4"/>
        <v>0</v>
      </c>
      <c r="H42" s="7">
        <f t="shared" si="5"/>
        <v>0</v>
      </c>
    </row>
    <row r="43" spans="2:8" x14ac:dyDescent="0.25">
      <c r="B43" s="5" t="s">
        <v>150</v>
      </c>
      <c r="C43" s="8" t="s">
        <v>31</v>
      </c>
      <c r="D43" s="9">
        <v>28</v>
      </c>
      <c r="E43" s="7"/>
      <c r="F43" s="10">
        <f t="shared" si="3"/>
        <v>0</v>
      </c>
      <c r="G43" s="10">
        <f t="shared" si="4"/>
        <v>0</v>
      </c>
      <c r="H43" s="10">
        <f t="shared" si="5"/>
        <v>0</v>
      </c>
    </row>
    <row r="44" spans="2:8" x14ac:dyDescent="0.25">
      <c r="F44" s="11" t="s">
        <v>32</v>
      </c>
      <c r="G44" s="12">
        <f>SUM(G31:G43)</f>
        <v>0</v>
      </c>
      <c r="H44" s="13">
        <f>SUM(H31:H43)</f>
        <v>0</v>
      </c>
    </row>
    <row r="45" spans="2:8" x14ac:dyDescent="0.25">
      <c r="F45" s="14"/>
      <c r="G45" s="15"/>
      <c r="H45" s="15"/>
    </row>
    <row r="46" spans="2:8" x14ac:dyDescent="0.25">
      <c r="B46" s="56" t="s">
        <v>151</v>
      </c>
      <c r="C46" s="56"/>
      <c r="D46" s="56"/>
      <c r="E46" s="56"/>
      <c r="F46" s="56"/>
      <c r="G46" s="56"/>
      <c r="H46" s="56"/>
    </row>
    <row r="47" spans="2:8" x14ac:dyDescent="0.25">
      <c r="B47" s="56"/>
      <c r="C47" s="56"/>
      <c r="D47" s="56"/>
      <c r="E47" s="56"/>
      <c r="F47" s="56"/>
      <c r="G47" s="56"/>
      <c r="H47" s="56"/>
    </row>
    <row r="48" spans="2:8" ht="30" x14ac:dyDescent="0.25">
      <c r="B48" s="1" t="s">
        <v>4</v>
      </c>
      <c r="C48" s="2" t="s">
        <v>5</v>
      </c>
      <c r="D48" s="2" t="s">
        <v>6</v>
      </c>
      <c r="E48" s="2" t="s">
        <v>7</v>
      </c>
      <c r="F48" s="2" t="s">
        <v>8</v>
      </c>
      <c r="G48" s="2" t="s">
        <v>9</v>
      </c>
      <c r="H48" s="2" t="s">
        <v>10</v>
      </c>
    </row>
    <row r="49" spans="2:8" x14ac:dyDescent="0.25">
      <c r="B49" s="4" t="s">
        <v>11</v>
      </c>
      <c r="C49" s="4" t="s">
        <v>12</v>
      </c>
      <c r="D49" s="4" t="s">
        <v>13</v>
      </c>
      <c r="E49" s="4" t="s">
        <v>14</v>
      </c>
      <c r="F49" s="4" t="s">
        <v>15</v>
      </c>
      <c r="G49" s="4" t="s">
        <v>16</v>
      </c>
      <c r="H49" s="4" t="s">
        <v>17</v>
      </c>
    </row>
    <row r="50" spans="2:8" ht="15" customHeight="1" x14ac:dyDescent="0.25">
      <c r="B50" s="5" t="s">
        <v>18</v>
      </c>
      <c r="C50" s="5" t="s">
        <v>19</v>
      </c>
      <c r="D50" s="6">
        <v>1</v>
      </c>
      <c r="E50" s="7"/>
      <c r="F50" s="7">
        <f t="shared" ref="F50:F59" si="6">E50*1.23</f>
        <v>0</v>
      </c>
      <c r="G50" s="7">
        <f t="shared" ref="G50:G59" si="7">D50*E50</f>
        <v>0</v>
      </c>
      <c r="H50" s="7">
        <f t="shared" ref="H50:H59" si="8">D50*F50</f>
        <v>0</v>
      </c>
    </row>
    <row r="51" spans="2:8" x14ac:dyDescent="0.25">
      <c r="B51" s="5" t="s">
        <v>20</v>
      </c>
      <c r="C51" s="5" t="s">
        <v>152</v>
      </c>
      <c r="D51" s="6">
        <v>1</v>
      </c>
      <c r="E51" s="7"/>
      <c r="F51" s="7">
        <f t="shared" si="6"/>
        <v>0</v>
      </c>
      <c r="G51" s="7">
        <f t="shared" si="7"/>
        <v>0</v>
      </c>
      <c r="H51" s="7">
        <f t="shared" si="8"/>
        <v>0</v>
      </c>
    </row>
    <row r="52" spans="2:8" x14ac:dyDescent="0.25">
      <c r="B52" s="5" t="s">
        <v>22</v>
      </c>
      <c r="C52" s="5" t="s">
        <v>23</v>
      </c>
      <c r="D52" s="6">
        <v>1</v>
      </c>
      <c r="E52" s="7"/>
      <c r="F52" s="7">
        <f t="shared" si="6"/>
        <v>0</v>
      </c>
      <c r="G52" s="7">
        <f t="shared" si="7"/>
        <v>0</v>
      </c>
      <c r="H52" s="7">
        <f t="shared" si="8"/>
        <v>0</v>
      </c>
    </row>
    <row r="53" spans="2:8" x14ac:dyDescent="0.25">
      <c r="B53" s="5" t="s">
        <v>24</v>
      </c>
      <c r="C53" s="5" t="s">
        <v>38</v>
      </c>
      <c r="D53" s="6">
        <v>1</v>
      </c>
      <c r="E53" s="7"/>
      <c r="F53" s="7">
        <f t="shared" si="6"/>
        <v>0</v>
      </c>
      <c r="G53" s="7">
        <f t="shared" si="7"/>
        <v>0</v>
      </c>
      <c r="H53" s="7">
        <f t="shared" si="8"/>
        <v>0</v>
      </c>
    </row>
    <row r="54" spans="2:8" x14ac:dyDescent="0.25">
      <c r="B54" s="5" t="s">
        <v>26</v>
      </c>
      <c r="C54" s="5" t="s">
        <v>153</v>
      </c>
      <c r="D54" s="6">
        <v>1</v>
      </c>
      <c r="E54" s="7"/>
      <c r="F54" s="7">
        <f t="shared" si="6"/>
        <v>0</v>
      </c>
      <c r="G54" s="7">
        <f t="shared" si="7"/>
        <v>0</v>
      </c>
      <c r="H54" s="7">
        <f t="shared" si="8"/>
        <v>0</v>
      </c>
    </row>
    <row r="55" spans="2:8" x14ac:dyDescent="0.25">
      <c r="B55" s="5" t="s">
        <v>28</v>
      </c>
      <c r="C55" s="5" t="s">
        <v>154</v>
      </c>
      <c r="D55" s="6">
        <v>1</v>
      </c>
      <c r="E55" s="7"/>
      <c r="F55" s="7">
        <f t="shared" si="6"/>
        <v>0</v>
      </c>
      <c r="G55" s="7">
        <f t="shared" si="7"/>
        <v>0</v>
      </c>
      <c r="H55" s="7">
        <f t="shared" si="8"/>
        <v>0</v>
      </c>
    </row>
    <row r="56" spans="2:8" x14ac:dyDescent="0.25">
      <c r="B56" s="5" t="s">
        <v>30</v>
      </c>
      <c r="C56" s="5" t="s">
        <v>155</v>
      </c>
      <c r="D56" s="6">
        <v>1</v>
      </c>
      <c r="E56" s="7"/>
      <c r="F56" s="7">
        <f t="shared" si="6"/>
        <v>0</v>
      </c>
      <c r="G56" s="7">
        <f t="shared" si="7"/>
        <v>0</v>
      </c>
      <c r="H56" s="7">
        <f t="shared" si="8"/>
        <v>0</v>
      </c>
    </row>
    <row r="57" spans="2:8" x14ac:dyDescent="0.25">
      <c r="B57" s="5" t="s">
        <v>46</v>
      </c>
      <c r="C57" s="5" t="s">
        <v>156</v>
      </c>
      <c r="D57" s="6">
        <v>1</v>
      </c>
      <c r="E57" s="7"/>
      <c r="F57" s="7">
        <f t="shared" si="6"/>
        <v>0</v>
      </c>
      <c r="G57" s="7">
        <f t="shared" si="7"/>
        <v>0</v>
      </c>
      <c r="H57" s="7">
        <f t="shared" si="8"/>
        <v>0</v>
      </c>
    </row>
    <row r="58" spans="2:8" x14ac:dyDescent="0.25">
      <c r="B58" s="5" t="s">
        <v>48</v>
      </c>
      <c r="C58" s="5" t="s">
        <v>89</v>
      </c>
      <c r="D58" s="6">
        <v>1</v>
      </c>
      <c r="E58" s="7"/>
      <c r="F58" s="7">
        <f t="shared" si="6"/>
        <v>0</v>
      </c>
      <c r="G58" s="7">
        <f t="shared" si="7"/>
        <v>0</v>
      </c>
      <c r="H58" s="7">
        <f t="shared" si="8"/>
        <v>0</v>
      </c>
    </row>
    <row r="59" spans="2:8" x14ac:dyDescent="0.25">
      <c r="B59" s="5" t="s">
        <v>77</v>
      </c>
      <c r="C59" s="8" t="s">
        <v>31</v>
      </c>
      <c r="D59" s="9">
        <v>16</v>
      </c>
      <c r="E59" s="7"/>
      <c r="F59" s="10">
        <f t="shared" si="6"/>
        <v>0</v>
      </c>
      <c r="G59" s="10">
        <f t="shared" si="7"/>
        <v>0</v>
      </c>
      <c r="H59" s="10">
        <f t="shared" si="8"/>
        <v>0</v>
      </c>
    </row>
    <row r="60" spans="2:8" x14ac:dyDescent="0.25">
      <c r="F60" s="11" t="s">
        <v>32</v>
      </c>
      <c r="G60" s="12">
        <f>SUM(G50:G59)</f>
        <v>0</v>
      </c>
      <c r="H60" s="13">
        <f>SUM(H50:H59)</f>
        <v>0</v>
      </c>
    </row>
    <row r="63" spans="2:8" x14ac:dyDescent="0.25">
      <c r="B63" s="56" t="s">
        <v>157</v>
      </c>
      <c r="C63" s="56"/>
      <c r="D63" s="56"/>
      <c r="E63" s="56"/>
      <c r="F63" s="56"/>
      <c r="G63" s="56"/>
      <c r="H63" s="56"/>
    </row>
    <row r="64" spans="2:8" x14ac:dyDescent="0.25">
      <c r="B64" s="56"/>
      <c r="C64" s="56"/>
      <c r="D64" s="56"/>
      <c r="E64" s="56"/>
      <c r="F64" s="56"/>
      <c r="G64" s="56"/>
      <c r="H64" s="56"/>
    </row>
    <row r="65" spans="2:8" ht="30" x14ac:dyDescent="0.25">
      <c r="B65" s="1" t="s">
        <v>4</v>
      </c>
      <c r="C65" s="2" t="s">
        <v>5</v>
      </c>
      <c r="D65" s="2" t="s">
        <v>6</v>
      </c>
      <c r="E65" s="2" t="s">
        <v>7</v>
      </c>
      <c r="F65" s="2" t="s">
        <v>8</v>
      </c>
      <c r="G65" s="2" t="s">
        <v>9</v>
      </c>
      <c r="H65" s="2" t="s">
        <v>10</v>
      </c>
    </row>
    <row r="66" spans="2:8" x14ac:dyDescent="0.25">
      <c r="B66" s="4" t="s">
        <v>11</v>
      </c>
      <c r="C66" s="4" t="s">
        <v>12</v>
      </c>
      <c r="D66" s="4" t="s">
        <v>13</v>
      </c>
      <c r="E66" s="4" t="s">
        <v>14</v>
      </c>
      <c r="F66" s="4" t="s">
        <v>15</v>
      </c>
      <c r="G66" s="4" t="s">
        <v>16</v>
      </c>
      <c r="H66" s="4" t="s">
        <v>17</v>
      </c>
    </row>
    <row r="67" spans="2:8" x14ac:dyDescent="0.25">
      <c r="B67" s="5" t="s">
        <v>18</v>
      </c>
      <c r="C67" s="5" t="s">
        <v>158</v>
      </c>
      <c r="D67" s="6">
        <v>1</v>
      </c>
      <c r="E67" s="7"/>
      <c r="F67" s="7">
        <f>E67*1.23</f>
        <v>0</v>
      </c>
      <c r="G67" s="7">
        <f>D67*E67</f>
        <v>0</v>
      </c>
      <c r="H67" s="7">
        <f>D67*F67</f>
        <v>0</v>
      </c>
    </row>
    <row r="68" spans="2:8" x14ac:dyDescent="0.25">
      <c r="B68" s="5" t="s">
        <v>20</v>
      </c>
      <c r="C68" s="8" t="s">
        <v>31</v>
      </c>
      <c r="D68" s="9">
        <v>18</v>
      </c>
      <c r="E68" s="7"/>
      <c r="F68" s="10">
        <f>E68*1.23</f>
        <v>0</v>
      </c>
      <c r="G68" s="10">
        <f>D68*E68</f>
        <v>0</v>
      </c>
      <c r="H68" s="10">
        <f>D68*F68</f>
        <v>0</v>
      </c>
    </row>
    <row r="69" spans="2:8" x14ac:dyDescent="0.25">
      <c r="F69" s="11" t="s">
        <v>32</v>
      </c>
      <c r="G69" s="12">
        <f>SUM(G67:G68)</f>
        <v>0</v>
      </c>
      <c r="H69" s="13">
        <f>SUM(H67:H68)</f>
        <v>0</v>
      </c>
    </row>
    <row r="72" spans="2:8" x14ac:dyDescent="0.25">
      <c r="B72" s="56" t="s">
        <v>159</v>
      </c>
      <c r="C72" s="56"/>
      <c r="D72" s="56"/>
      <c r="E72" s="56"/>
      <c r="F72" s="56"/>
      <c r="G72" s="56"/>
      <c r="H72" s="56"/>
    </row>
    <row r="73" spans="2:8" x14ac:dyDescent="0.25">
      <c r="B73" s="56"/>
      <c r="C73" s="56"/>
      <c r="D73" s="56"/>
      <c r="E73" s="56"/>
      <c r="F73" s="56"/>
      <c r="G73" s="56"/>
      <c r="H73" s="56"/>
    </row>
    <row r="74" spans="2:8" ht="30" x14ac:dyDescent="0.25">
      <c r="B74" s="1" t="s">
        <v>4</v>
      </c>
      <c r="C74" s="2" t="s">
        <v>5</v>
      </c>
      <c r="D74" s="2" t="s">
        <v>6</v>
      </c>
      <c r="E74" s="2" t="s">
        <v>7</v>
      </c>
      <c r="F74" s="2" t="s">
        <v>8</v>
      </c>
      <c r="G74" s="2" t="s">
        <v>9</v>
      </c>
      <c r="H74" s="2" t="s">
        <v>10</v>
      </c>
    </row>
    <row r="75" spans="2:8" x14ac:dyDescent="0.25">
      <c r="B75" s="4" t="s">
        <v>11</v>
      </c>
      <c r="C75" s="4" t="s">
        <v>12</v>
      </c>
      <c r="D75" s="4" t="s">
        <v>13</v>
      </c>
      <c r="E75" s="4" t="s">
        <v>14</v>
      </c>
      <c r="F75" s="4" t="s">
        <v>15</v>
      </c>
      <c r="G75" s="4" t="s">
        <v>16</v>
      </c>
      <c r="H75" s="4" t="s">
        <v>17</v>
      </c>
    </row>
    <row r="76" spans="2:8" x14ac:dyDescent="0.25">
      <c r="B76" s="5" t="s">
        <v>18</v>
      </c>
      <c r="C76" s="5" t="s">
        <v>19</v>
      </c>
      <c r="D76" s="6">
        <v>1</v>
      </c>
      <c r="E76" s="7"/>
      <c r="F76" s="7">
        <f t="shared" ref="F76:F90" si="9">E76*1.23</f>
        <v>0</v>
      </c>
      <c r="G76" s="7">
        <f t="shared" ref="G76:G90" si="10">D76*E76</f>
        <v>0</v>
      </c>
      <c r="H76" s="7">
        <f t="shared" ref="H76:H90" si="11">D76*F76</f>
        <v>0</v>
      </c>
    </row>
    <row r="77" spans="2:8" x14ac:dyDescent="0.25">
      <c r="B77" s="5" t="s">
        <v>20</v>
      </c>
      <c r="C77" s="5" t="s">
        <v>47</v>
      </c>
      <c r="D77" s="6">
        <v>1</v>
      </c>
      <c r="E77" s="7"/>
      <c r="F77" s="7">
        <f t="shared" si="9"/>
        <v>0</v>
      </c>
      <c r="G77" s="7">
        <f t="shared" si="10"/>
        <v>0</v>
      </c>
      <c r="H77" s="7">
        <f t="shared" si="11"/>
        <v>0</v>
      </c>
    </row>
    <row r="78" spans="2:8" x14ac:dyDescent="0.25">
      <c r="B78" s="5" t="s">
        <v>22</v>
      </c>
      <c r="C78" s="5" t="s">
        <v>160</v>
      </c>
      <c r="D78" s="6">
        <v>1</v>
      </c>
      <c r="E78" s="7"/>
      <c r="F78" s="7">
        <f t="shared" si="9"/>
        <v>0</v>
      </c>
      <c r="G78" s="7">
        <f t="shared" si="10"/>
        <v>0</v>
      </c>
      <c r="H78" s="7">
        <f t="shared" si="11"/>
        <v>0</v>
      </c>
    </row>
    <row r="79" spans="2:8" x14ac:dyDescent="0.25">
      <c r="B79" s="5" t="s">
        <v>26</v>
      </c>
      <c r="C79" s="5" t="s">
        <v>161</v>
      </c>
      <c r="D79" s="6">
        <v>1</v>
      </c>
      <c r="E79" s="7"/>
      <c r="F79" s="7">
        <f t="shared" si="9"/>
        <v>0</v>
      </c>
      <c r="G79" s="7">
        <f t="shared" si="10"/>
        <v>0</v>
      </c>
      <c r="H79" s="7">
        <f t="shared" si="11"/>
        <v>0</v>
      </c>
    </row>
    <row r="80" spans="2:8" x14ac:dyDescent="0.25">
      <c r="B80" s="5" t="s">
        <v>28</v>
      </c>
      <c r="C80" s="5" t="s">
        <v>162</v>
      </c>
      <c r="D80" s="6">
        <v>1</v>
      </c>
      <c r="E80" s="7"/>
      <c r="F80" s="7">
        <f t="shared" si="9"/>
        <v>0</v>
      </c>
      <c r="G80" s="7">
        <f t="shared" si="10"/>
        <v>0</v>
      </c>
      <c r="H80" s="7">
        <f t="shared" si="11"/>
        <v>0</v>
      </c>
    </row>
    <row r="81" spans="2:8" x14ac:dyDescent="0.25">
      <c r="B81" s="5" t="s">
        <v>30</v>
      </c>
      <c r="C81" s="5" t="s">
        <v>163</v>
      </c>
      <c r="D81" s="6">
        <v>1</v>
      </c>
      <c r="E81" s="7"/>
      <c r="F81" s="7">
        <f t="shared" si="9"/>
        <v>0</v>
      </c>
      <c r="G81" s="7">
        <f t="shared" si="10"/>
        <v>0</v>
      </c>
      <c r="H81" s="7">
        <f t="shared" si="11"/>
        <v>0</v>
      </c>
    </row>
    <row r="82" spans="2:8" x14ac:dyDescent="0.25">
      <c r="B82" s="5" t="s">
        <v>46</v>
      </c>
      <c r="C82" s="5" t="s">
        <v>164</v>
      </c>
      <c r="D82" s="6">
        <v>1</v>
      </c>
      <c r="E82" s="7"/>
      <c r="F82" s="7">
        <f t="shared" si="9"/>
        <v>0</v>
      </c>
      <c r="G82" s="7">
        <f t="shared" si="10"/>
        <v>0</v>
      </c>
      <c r="H82" s="7">
        <f t="shared" si="11"/>
        <v>0</v>
      </c>
    </row>
    <row r="83" spans="2:8" x14ac:dyDescent="0.25">
      <c r="B83" s="5" t="s">
        <v>48</v>
      </c>
      <c r="C83" s="5" t="s">
        <v>165</v>
      </c>
      <c r="D83" s="6">
        <v>1</v>
      </c>
      <c r="E83" s="7"/>
      <c r="F83" s="7">
        <f t="shared" si="9"/>
        <v>0</v>
      </c>
      <c r="G83" s="7">
        <f t="shared" si="10"/>
        <v>0</v>
      </c>
      <c r="H83" s="7">
        <f t="shared" si="11"/>
        <v>0</v>
      </c>
    </row>
    <row r="84" spans="2:8" x14ac:dyDescent="0.25">
      <c r="B84" s="5" t="s">
        <v>77</v>
      </c>
      <c r="C84" s="5" t="s">
        <v>166</v>
      </c>
      <c r="D84" s="6">
        <v>1</v>
      </c>
      <c r="E84" s="7"/>
      <c r="F84" s="7">
        <f t="shared" si="9"/>
        <v>0</v>
      </c>
      <c r="G84" s="7">
        <f t="shared" si="10"/>
        <v>0</v>
      </c>
      <c r="H84" s="7">
        <f t="shared" si="11"/>
        <v>0</v>
      </c>
    </row>
    <row r="85" spans="2:8" x14ac:dyDescent="0.25">
      <c r="B85" s="5" t="s">
        <v>78</v>
      </c>
      <c r="C85" s="5" t="s">
        <v>167</v>
      </c>
      <c r="D85" s="6">
        <v>1</v>
      </c>
      <c r="E85" s="7"/>
      <c r="F85" s="7">
        <f t="shared" si="9"/>
        <v>0</v>
      </c>
      <c r="G85" s="7">
        <f t="shared" si="10"/>
        <v>0</v>
      </c>
      <c r="H85" s="7">
        <f t="shared" si="11"/>
        <v>0</v>
      </c>
    </row>
    <row r="86" spans="2:8" x14ac:dyDescent="0.25">
      <c r="B86" s="5" t="s">
        <v>79</v>
      </c>
      <c r="C86" s="52" t="s">
        <v>225</v>
      </c>
      <c r="D86" s="6">
        <v>1</v>
      </c>
      <c r="E86" s="7"/>
      <c r="F86" s="7">
        <f t="shared" si="9"/>
        <v>0</v>
      </c>
      <c r="G86" s="7">
        <f t="shared" si="10"/>
        <v>0</v>
      </c>
      <c r="H86" s="7">
        <f t="shared" si="11"/>
        <v>0</v>
      </c>
    </row>
    <row r="87" spans="2:8" x14ac:dyDescent="0.25">
      <c r="B87" s="5" t="s">
        <v>150</v>
      </c>
      <c r="C87" s="5" t="s">
        <v>29</v>
      </c>
      <c r="D87" s="6">
        <v>1</v>
      </c>
      <c r="E87" s="7"/>
      <c r="F87" s="7">
        <f t="shared" si="9"/>
        <v>0</v>
      </c>
      <c r="G87" s="7">
        <f t="shared" si="10"/>
        <v>0</v>
      </c>
      <c r="H87" s="7">
        <f t="shared" si="11"/>
        <v>0</v>
      </c>
    </row>
    <row r="88" spans="2:8" x14ac:dyDescent="0.25">
      <c r="B88" s="5" t="s">
        <v>168</v>
      </c>
      <c r="C88" s="5" t="s">
        <v>87</v>
      </c>
      <c r="D88" s="6">
        <v>1</v>
      </c>
      <c r="E88" s="7"/>
      <c r="F88" s="7">
        <f t="shared" si="9"/>
        <v>0</v>
      </c>
      <c r="G88" s="7">
        <f t="shared" si="10"/>
        <v>0</v>
      </c>
      <c r="H88" s="7">
        <f t="shared" si="11"/>
        <v>0</v>
      </c>
    </row>
    <row r="89" spans="2:8" x14ac:dyDescent="0.25">
      <c r="B89" s="5" t="s">
        <v>169</v>
      </c>
      <c r="C89" s="5" t="s">
        <v>21</v>
      </c>
      <c r="D89" s="6">
        <v>1</v>
      </c>
      <c r="E89" s="7"/>
      <c r="F89" s="7">
        <f t="shared" si="9"/>
        <v>0</v>
      </c>
      <c r="G89" s="7">
        <f t="shared" si="10"/>
        <v>0</v>
      </c>
      <c r="H89" s="7">
        <f t="shared" si="11"/>
        <v>0</v>
      </c>
    </row>
    <row r="90" spans="2:8" x14ac:dyDescent="0.25">
      <c r="B90" s="5" t="s">
        <v>170</v>
      </c>
      <c r="C90" s="8" t="s">
        <v>31</v>
      </c>
      <c r="D90" s="9">
        <v>20</v>
      </c>
      <c r="E90" s="7"/>
      <c r="F90" s="10">
        <f t="shared" si="9"/>
        <v>0</v>
      </c>
      <c r="G90" s="10">
        <f t="shared" si="10"/>
        <v>0</v>
      </c>
      <c r="H90" s="10">
        <f t="shared" si="11"/>
        <v>0</v>
      </c>
    </row>
    <row r="91" spans="2:8" x14ac:dyDescent="0.25">
      <c r="F91" s="11" t="s">
        <v>32</v>
      </c>
      <c r="G91" s="12">
        <f>SUM(G76:G90)</f>
        <v>0</v>
      </c>
      <c r="H91" s="13">
        <f>SUM(H76:H90)</f>
        <v>0</v>
      </c>
    </row>
    <row r="94" spans="2:8" x14ac:dyDescent="0.25">
      <c r="B94" s="56" t="s">
        <v>171</v>
      </c>
      <c r="C94" s="56"/>
      <c r="D94" s="56"/>
      <c r="E94" s="56"/>
      <c r="F94" s="56"/>
      <c r="G94" s="56"/>
      <c r="H94" s="56"/>
    </row>
    <row r="95" spans="2:8" x14ac:dyDescent="0.25">
      <c r="B95" s="56"/>
      <c r="C95" s="56"/>
      <c r="D95" s="56"/>
      <c r="E95" s="56"/>
      <c r="F95" s="56"/>
      <c r="G95" s="56"/>
      <c r="H95" s="56"/>
    </row>
    <row r="96" spans="2:8" ht="30" x14ac:dyDescent="0.25">
      <c r="B96" s="1" t="s">
        <v>4</v>
      </c>
      <c r="C96" s="2" t="s">
        <v>5</v>
      </c>
      <c r="D96" s="2" t="s">
        <v>6</v>
      </c>
      <c r="E96" s="2" t="s">
        <v>7</v>
      </c>
      <c r="F96" s="2" t="s">
        <v>8</v>
      </c>
      <c r="G96" s="2" t="s">
        <v>9</v>
      </c>
      <c r="H96" s="2" t="s">
        <v>10</v>
      </c>
    </row>
    <row r="97" spans="2:8" x14ac:dyDescent="0.25">
      <c r="B97" s="4" t="s">
        <v>11</v>
      </c>
      <c r="C97" s="4" t="s">
        <v>12</v>
      </c>
      <c r="D97" s="4" t="s">
        <v>13</v>
      </c>
      <c r="E97" s="4" t="s">
        <v>14</v>
      </c>
      <c r="F97" s="4" t="s">
        <v>15</v>
      </c>
      <c r="G97" s="4" t="s">
        <v>16</v>
      </c>
      <c r="H97" s="4" t="s">
        <v>17</v>
      </c>
    </row>
    <row r="98" spans="2:8" x14ac:dyDescent="0.25">
      <c r="B98" s="5" t="s">
        <v>18</v>
      </c>
      <c r="C98" s="5" t="s">
        <v>19</v>
      </c>
      <c r="D98" s="6">
        <v>1</v>
      </c>
      <c r="E98" s="7"/>
      <c r="F98" s="7">
        <f t="shared" ref="F98:F104" si="12">E98*1.23</f>
        <v>0</v>
      </c>
      <c r="G98" s="7">
        <f t="shared" ref="G98:G104" si="13">D98*E98</f>
        <v>0</v>
      </c>
      <c r="H98" s="7">
        <f t="shared" ref="H98:H104" si="14">D98*F98</f>
        <v>0</v>
      </c>
    </row>
    <row r="99" spans="2:8" x14ac:dyDescent="0.25">
      <c r="B99" s="5" t="s">
        <v>20</v>
      </c>
      <c r="C99" s="5" t="s">
        <v>47</v>
      </c>
      <c r="D99" s="6">
        <v>1</v>
      </c>
      <c r="E99" s="7"/>
      <c r="F99" s="7">
        <f t="shared" si="12"/>
        <v>0</v>
      </c>
      <c r="G99" s="7">
        <f t="shared" si="13"/>
        <v>0</v>
      </c>
      <c r="H99" s="7">
        <f t="shared" si="14"/>
        <v>0</v>
      </c>
    </row>
    <row r="100" spans="2:8" x14ac:dyDescent="0.25">
      <c r="B100" s="5" t="s">
        <v>22</v>
      </c>
      <c r="C100" s="5" t="s">
        <v>103</v>
      </c>
      <c r="D100" s="6">
        <v>1</v>
      </c>
      <c r="E100" s="7"/>
      <c r="F100" s="7">
        <f t="shared" si="12"/>
        <v>0</v>
      </c>
      <c r="G100" s="7">
        <f t="shared" si="13"/>
        <v>0</v>
      </c>
      <c r="H100" s="7">
        <f t="shared" si="14"/>
        <v>0</v>
      </c>
    </row>
    <row r="101" spans="2:8" x14ac:dyDescent="0.25">
      <c r="B101" s="5" t="s">
        <v>24</v>
      </c>
      <c r="C101" s="5" t="s">
        <v>27</v>
      </c>
      <c r="D101" s="6">
        <v>1</v>
      </c>
      <c r="E101" s="7"/>
      <c r="F101" s="7">
        <f t="shared" si="12"/>
        <v>0</v>
      </c>
      <c r="G101" s="7">
        <f t="shared" si="13"/>
        <v>0</v>
      </c>
      <c r="H101" s="7">
        <f t="shared" si="14"/>
        <v>0</v>
      </c>
    </row>
    <row r="102" spans="2:8" x14ac:dyDescent="0.25">
      <c r="B102" s="5" t="s">
        <v>26</v>
      </c>
      <c r="C102" s="5" t="s">
        <v>172</v>
      </c>
      <c r="D102" s="6">
        <v>1</v>
      </c>
      <c r="E102" s="7"/>
      <c r="F102" s="7">
        <f t="shared" si="12"/>
        <v>0</v>
      </c>
      <c r="G102" s="7">
        <f t="shared" si="13"/>
        <v>0</v>
      </c>
      <c r="H102" s="7">
        <f t="shared" si="14"/>
        <v>0</v>
      </c>
    </row>
    <row r="103" spans="2:8" x14ac:dyDescent="0.25">
      <c r="B103" s="5" t="s">
        <v>28</v>
      </c>
      <c r="C103" s="5" t="s">
        <v>21</v>
      </c>
      <c r="D103" s="6">
        <v>1</v>
      </c>
      <c r="E103" s="7"/>
      <c r="F103" s="7">
        <f t="shared" si="12"/>
        <v>0</v>
      </c>
      <c r="G103" s="7">
        <f t="shared" si="13"/>
        <v>0</v>
      </c>
      <c r="H103" s="7">
        <f t="shared" si="14"/>
        <v>0</v>
      </c>
    </row>
    <row r="104" spans="2:8" x14ac:dyDescent="0.25">
      <c r="B104" s="5" t="s">
        <v>30</v>
      </c>
      <c r="C104" s="8" t="s">
        <v>31</v>
      </c>
      <c r="D104" s="9">
        <v>12</v>
      </c>
      <c r="E104" s="7"/>
      <c r="F104" s="10">
        <f t="shared" si="12"/>
        <v>0</v>
      </c>
      <c r="G104" s="10">
        <f t="shared" si="13"/>
        <v>0</v>
      </c>
      <c r="H104" s="10">
        <f t="shared" si="14"/>
        <v>0</v>
      </c>
    </row>
    <row r="105" spans="2:8" x14ac:dyDescent="0.25">
      <c r="F105" s="11" t="s">
        <v>32</v>
      </c>
      <c r="G105" s="12">
        <f>SUM(G98:G104)</f>
        <v>0</v>
      </c>
      <c r="H105" s="13">
        <f>SUM(H98:H104)</f>
        <v>0</v>
      </c>
    </row>
    <row r="108" spans="2:8" x14ac:dyDescent="0.25">
      <c r="B108" s="56" t="s">
        <v>173</v>
      </c>
      <c r="C108" s="56"/>
      <c r="D108" s="56"/>
      <c r="E108" s="56"/>
      <c r="F108" s="56"/>
      <c r="G108" s="56"/>
      <c r="H108" s="56"/>
    </row>
    <row r="109" spans="2:8" x14ac:dyDescent="0.25">
      <c r="B109" s="56"/>
      <c r="C109" s="56"/>
      <c r="D109" s="56"/>
      <c r="E109" s="56"/>
      <c r="F109" s="56"/>
      <c r="G109" s="56"/>
      <c r="H109" s="56"/>
    </row>
    <row r="110" spans="2:8" ht="30" x14ac:dyDescent="0.25">
      <c r="B110" s="1" t="s">
        <v>4</v>
      </c>
      <c r="C110" s="2" t="s">
        <v>5</v>
      </c>
      <c r="D110" s="2" t="s">
        <v>6</v>
      </c>
      <c r="E110" s="2" t="s">
        <v>7</v>
      </c>
      <c r="F110" s="2" t="s">
        <v>8</v>
      </c>
      <c r="G110" s="2" t="s">
        <v>9</v>
      </c>
      <c r="H110" s="2" t="s">
        <v>10</v>
      </c>
    </row>
    <row r="111" spans="2:8" x14ac:dyDescent="0.25">
      <c r="B111" s="4" t="s">
        <v>11</v>
      </c>
      <c r="C111" s="4" t="s">
        <v>12</v>
      </c>
      <c r="D111" s="4" t="s">
        <v>13</v>
      </c>
      <c r="E111" s="4" t="s">
        <v>14</v>
      </c>
      <c r="F111" s="4" t="s">
        <v>15</v>
      </c>
      <c r="G111" s="4" t="s">
        <v>16</v>
      </c>
      <c r="H111" s="4" t="s">
        <v>17</v>
      </c>
    </row>
    <row r="112" spans="2:8" x14ac:dyDescent="0.25">
      <c r="B112" s="5" t="s">
        <v>18</v>
      </c>
      <c r="C112" s="5" t="s">
        <v>19</v>
      </c>
      <c r="D112" s="6">
        <v>1</v>
      </c>
      <c r="E112" s="7"/>
      <c r="F112" s="7">
        <f>E112*1.23</f>
        <v>0</v>
      </c>
      <c r="G112" s="7">
        <f>D112*E112</f>
        <v>0</v>
      </c>
      <c r="H112" s="7">
        <f>D112*F112</f>
        <v>0</v>
      </c>
    </row>
    <row r="113" spans="2:8" x14ac:dyDescent="0.25">
      <c r="B113" s="5" t="s">
        <v>20</v>
      </c>
      <c r="C113" s="5" t="s">
        <v>174</v>
      </c>
      <c r="D113" s="6">
        <v>1</v>
      </c>
      <c r="E113" s="7"/>
      <c r="F113" s="7">
        <f>E113*1.23</f>
        <v>0</v>
      </c>
      <c r="G113" s="7">
        <f>D113*E113</f>
        <v>0</v>
      </c>
      <c r="H113" s="7">
        <f>D113*F113</f>
        <v>0</v>
      </c>
    </row>
    <row r="114" spans="2:8" x14ac:dyDescent="0.25">
      <c r="B114" s="5" t="s">
        <v>22</v>
      </c>
      <c r="C114" s="8" t="s">
        <v>31</v>
      </c>
      <c r="D114" s="9">
        <v>1</v>
      </c>
      <c r="E114" s="7"/>
      <c r="F114" s="10">
        <f>E114*1.23</f>
        <v>0</v>
      </c>
      <c r="G114" s="10">
        <f>D114*E114</f>
        <v>0</v>
      </c>
      <c r="H114" s="10">
        <f>D114*F114</f>
        <v>0</v>
      </c>
    </row>
    <row r="115" spans="2:8" x14ac:dyDescent="0.25">
      <c r="F115" s="11" t="s">
        <v>32</v>
      </c>
      <c r="G115" s="12">
        <f>SUM(G112:G114)</f>
        <v>0</v>
      </c>
      <c r="H115" s="13">
        <f>SUM(H112:H114)</f>
        <v>0</v>
      </c>
    </row>
    <row r="118" spans="2:8" x14ac:dyDescent="0.25">
      <c r="B118" s="56" t="s">
        <v>175</v>
      </c>
      <c r="C118" s="56"/>
      <c r="D118" s="56"/>
      <c r="E118" s="56"/>
      <c r="F118" s="56"/>
      <c r="G118" s="56"/>
      <c r="H118" s="56"/>
    </row>
    <row r="119" spans="2:8" x14ac:dyDescent="0.25">
      <c r="B119" s="56"/>
      <c r="C119" s="56"/>
      <c r="D119" s="56"/>
      <c r="E119" s="56"/>
      <c r="F119" s="56"/>
      <c r="G119" s="56"/>
      <c r="H119" s="56"/>
    </row>
    <row r="120" spans="2:8" ht="30" x14ac:dyDescent="0.25">
      <c r="B120" s="1" t="s">
        <v>4</v>
      </c>
      <c r="C120" s="2" t="s">
        <v>5</v>
      </c>
      <c r="D120" s="2" t="s">
        <v>6</v>
      </c>
      <c r="E120" s="2" t="s">
        <v>7</v>
      </c>
      <c r="F120" s="2" t="s">
        <v>8</v>
      </c>
      <c r="G120" s="2" t="s">
        <v>9</v>
      </c>
      <c r="H120" s="2" t="s">
        <v>10</v>
      </c>
    </row>
    <row r="121" spans="2:8" x14ac:dyDescent="0.25">
      <c r="B121" s="4" t="s">
        <v>11</v>
      </c>
      <c r="C121" s="4" t="s">
        <v>12</v>
      </c>
      <c r="D121" s="4" t="s">
        <v>13</v>
      </c>
      <c r="E121" s="4" t="s">
        <v>14</v>
      </c>
      <c r="F121" s="4" t="s">
        <v>15</v>
      </c>
      <c r="G121" s="4" t="s">
        <v>16</v>
      </c>
      <c r="H121" s="4" t="s">
        <v>17</v>
      </c>
    </row>
    <row r="122" spans="2:8" x14ac:dyDescent="0.25">
      <c r="B122" s="5" t="s">
        <v>18</v>
      </c>
      <c r="C122" s="5" t="s">
        <v>19</v>
      </c>
      <c r="D122" s="6">
        <v>1</v>
      </c>
      <c r="E122" s="7"/>
      <c r="F122" s="7">
        <f t="shared" ref="F122:F128" si="15">E122*1.23</f>
        <v>0</v>
      </c>
      <c r="G122" s="7">
        <f t="shared" ref="G122:G128" si="16">D122*E122</f>
        <v>0</v>
      </c>
      <c r="H122" s="7">
        <f t="shared" ref="H122:H128" si="17">D122*F122</f>
        <v>0</v>
      </c>
    </row>
    <row r="123" spans="2:8" x14ac:dyDescent="0.25">
      <c r="B123" s="5" t="s">
        <v>20</v>
      </c>
      <c r="C123" s="5" t="s">
        <v>226</v>
      </c>
      <c r="D123" s="6">
        <v>1</v>
      </c>
      <c r="E123" s="7"/>
      <c r="F123" s="7">
        <f t="shared" si="15"/>
        <v>0</v>
      </c>
      <c r="G123" s="7">
        <f t="shared" si="16"/>
        <v>0</v>
      </c>
      <c r="H123" s="7">
        <f t="shared" si="17"/>
        <v>0</v>
      </c>
    </row>
    <row r="124" spans="2:8" x14ac:dyDescent="0.25">
      <c r="B124" s="5" t="s">
        <v>22</v>
      </c>
      <c r="C124" s="5" t="s">
        <v>176</v>
      </c>
      <c r="D124" s="6">
        <v>1</v>
      </c>
      <c r="E124" s="7"/>
      <c r="F124" s="7">
        <f t="shared" si="15"/>
        <v>0</v>
      </c>
      <c r="G124" s="7">
        <f t="shared" si="16"/>
        <v>0</v>
      </c>
      <c r="H124" s="7">
        <f t="shared" si="17"/>
        <v>0</v>
      </c>
    </row>
    <row r="125" spans="2:8" x14ac:dyDescent="0.25">
      <c r="B125" s="5" t="s">
        <v>24</v>
      </c>
      <c r="C125" s="5" t="s">
        <v>227</v>
      </c>
      <c r="D125" s="6">
        <v>1</v>
      </c>
      <c r="E125" s="7"/>
      <c r="F125" s="7">
        <f t="shared" si="15"/>
        <v>0</v>
      </c>
      <c r="G125" s="7">
        <f t="shared" si="16"/>
        <v>0</v>
      </c>
      <c r="H125" s="7">
        <f t="shared" si="17"/>
        <v>0</v>
      </c>
    </row>
    <row r="126" spans="2:8" x14ac:dyDescent="0.25">
      <c r="B126" s="5" t="s">
        <v>30</v>
      </c>
      <c r="C126" s="5" t="s">
        <v>47</v>
      </c>
      <c r="D126" s="6">
        <v>1</v>
      </c>
      <c r="E126" s="7"/>
      <c r="F126" s="7">
        <f t="shared" si="15"/>
        <v>0</v>
      </c>
      <c r="G126" s="7">
        <f t="shared" si="16"/>
        <v>0</v>
      </c>
      <c r="H126" s="7">
        <f t="shared" si="17"/>
        <v>0</v>
      </c>
    </row>
    <row r="127" spans="2:8" x14ac:dyDescent="0.25">
      <c r="B127" s="5" t="s">
        <v>46</v>
      </c>
      <c r="C127" s="5" t="s">
        <v>177</v>
      </c>
      <c r="D127" s="6">
        <v>1</v>
      </c>
      <c r="E127" s="7"/>
      <c r="F127" s="7">
        <f t="shared" si="15"/>
        <v>0</v>
      </c>
      <c r="G127" s="7">
        <f t="shared" si="16"/>
        <v>0</v>
      </c>
      <c r="H127" s="7">
        <f t="shared" si="17"/>
        <v>0</v>
      </c>
    </row>
    <row r="128" spans="2:8" x14ac:dyDescent="0.25">
      <c r="B128" s="5" t="s">
        <v>48</v>
      </c>
      <c r="C128" s="8" t="s">
        <v>31</v>
      </c>
      <c r="D128" s="9">
        <v>40</v>
      </c>
      <c r="E128" s="7"/>
      <c r="F128" s="10">
        <f t="shared" si="15"/>
        <v>0</v>
      </c>
      <c r="G128" s="10">
        <f t="shared" si="16"/>
        <v>0</v>
      </c>
      <c r="H128" s="10">
        <f t="shared" si="17"/>
        <v>0</v>
      </c>
    </row>
    <row r="129" spans="2:8" x14ac:dyDescent="0.25">
      <c r="F129" s="11" t="s">
        <v>32</v>
      </c>
      <c r="G129" s="12">
        <f>SUM(G122:G128)</f>
        <v>0</v>
      </c>
      <c r="H129" s="13">
        <f>SUM(H122:H128)</f>
        <v>0</v>
      </c>
    </row>
    <row r="132" spans="2:8" x14ac:dyDescent="0.25">
      <c r="B132" s="56" t="s">
        <v>178</v>
      </c>
      <c r="C132" s="56"/>
      <c r="D132" s="56"/>
      <c r="E132" s="56"/>
      <c r="F132" s="56"/>
      <c r="G132" s="56"/>
      <c r="H132" s="56"/>
    </row>
    <row r="133" spans="2:8" x14ac:dyDescent="0.25">
      <c r="B133" s="56"/>
      <c r="C133" s="56"/>
      <c r="D133" s="56"/>
      <c r="E133" s="56"/>
      <c r="F133" s="56"/>
      <c r="G133" s="56"/>
      <c r="H133" s="56"/>
    </row>
    <row r="134" spans="2:8" ht="30" x14ac:dyDescent="0.25">
      <c r="B134" s="1" t="s">
        <v>4</v>
      </c>
      <c r="C134" s="2" t="s">
        <v>5</v>
      </c>
      <c r="D134" s="2" t="s">
        <v>6</v>
      </c>
      <c r="E134" s="2" t="s">
        <v>7</v>
      </c>
      <c r="F134" s="2" t="s">
        <v>8</v>
      </c>
      <c r="G134" s="2" t="s">
        <v>9</v>
      </c>
      <c r="H134" s="2" t="s">
        <v>10</v>
      </c>
    </row>
    <row r="135" spans="2:8" x14ac:dyDescent="0.25">
      <c r="B135" s="4" t="s">
        <v>11</v>
      </c>
      <c r="C135" s="4" t="s">
        <v>12</v>
      </c>
      <c r="D135" s="4" t="s">
        <v>13</v>
      </c>
      <c r="E135" s="4" t="s">
        <v>14</v>
      </c>
      <c r="F135" s="4" t="s">
        <v>15</v>
      </c>
      <c r="G135" s="4" t="s">
        <v>16</v>
      </c>
      <c r="H135" s="4" t="s">
        <v>17</v>
      </c>
    </row>
    <row r="136" spans="2:8" x14ac:dyDescent="0.25">
      <c r="B136" s="5" t="s">
        <v>18</v>
      </c>
      <c r="C136" s="5" t="s">
        <v>19</v>
      </c>
      <c r="D136" s="6">
        <v>1</v>
      </c>
      <c r="E136" s="7"/>
      <c r="F136" s="7">
        <f t="shared" ref="F136:F141" si="18">E136*1.23</f>
        <v>0</v>
      </c>
      <c r="G136" s="7">
        <f t="shared" ref="G136:G141" si="19">D136*E136</f>
        <v>0</v>
      </c>
      <c r="H136" s="7">
        <f t="shared" ref="H136:H141" si="20">D136*F136</f>
        <v>0</v>
      </c>
    </row>
    <row r="137" spans="2:8" x14ac:dyDescent="0.25">
      <c r="B137" s="5" t="s">
        <v>20</v>
      </c>
      <c r="C137" s="5" t="s">
        <v>226</v>
      </c>
      <c r="D137" s="6">
        <v>1</v>
      </c>
      <c r="E137" s="7"/>
      <c r="F137" s="7">
        <f t="shared" si="18"/>
        <v>0</v>
      </c>
      <c r="G137" s="7">
        <f t="shared" si="19"/>
        <v>0</v>
      </c>
      <c r="H137" s="7">
        <f t="shared" si="20"/>
        <v>0</v>
      </c>
    </row>
    <row r="138" spans="2:8" x14ac:dyDescent="0.25">
      <c r="B138" s="5" t="s">
        <v>22</v>
      </c>
      <c r="C138" s="5" t="s">
        <v>176</v>
      </c>
      <c r="D138" s="6">
        <v>1</v>
      </c>
      <c r="E138" s="7"/>
      <c r="F138" s="7">
        <f t="shared" si="18"/>
        <v>0</v>
      </c>
      <c r="G138" s="7">
        <f t="shared" si="19"/>
        <v>0</v>
      </c>
      <c r="H138" s="7">
        <f t="shared" si="20"/>
        <v>0</v>
      </c>
    </row>
    <row r="139" spans="2:8" x14ac:dyDescent="0.25">
      <c r="B139" s="5" t="s">
        <v>30</v>
      </c>
      <c r="C139" s="5" t="s">
        <v>47</v>
      </c>
      <c r="D139" s="6">
        <v>1</v>
      </c>
      <c r="E139" s="7"/>
      <c r="F139" s="7">
        <f t="shared" si="18"/>
        <v>0</v>
      </c>
      <c r="G139" s="7">
        <f t="shared" si="19"/>
        <v>0</v>
      </c>
      <c r="H139" s="7">
        <f t="shared" si="20"/>
        <v>0</v>
      </c>
    </row>
    <row r="140" spans="2:8" x14ac:dyDescent="0.25">
      <c r="B140" s="5" t="s">
        <v>46</v>
      </c>
      <c r="C140" s="5" t="s">
        <v>177</v>
      </c>
      <c r="D140" s="6">
        <v>1</v>
      </c>
      <c r="E140" s="7"/>
      <c r="F140" s="7">
        <f t="shared" si="18"/>
        <v>0</v>
      </c>
      <c r="G140" s="7">
        <f t="shared" si="19"/>
        <v>0</v>
      </c>
      <c r="H140" s="7">
        <f t="shared" si="20"/>
        <v>0</v>
      </c>
    </row>
    <row r="141" spans="2:8" x14ac:dyDescent="0.25">
      <c r="B141" s="5" t="s">
        <v>48</v>
      </c>
      <c r="C141" s="8" t="s">
        <v>31</v>
      </c>
      <c r="D141" s="6">
        <v>40</v>
      </c>
      <c r="E141" s="7"/>
      <c r="F141" s="7">
        <f t="shared" si="18"/>
        <v>0</v>
      </c>
      <c r="G141" s="7">
        <f t="shared" si="19"/>
        <v>0</v>
      </c>
      <c r="H141" s="7">
        <f t="shared" si="20"/>
        <v>0</v>
      </c>
    </row>
    <row r="142" spans="2:8" x14ac:dyDescent="0.25">
      <c r="F142" s="11" t="s">
        <v>32</v>
      </c>
      <c r="G142" s="12">
        <f>SUM(G136:G141)</f>
        <v>0</v>
      </c>
      <c r="H142" s="13">
        <f>SUM(H136:H141)</f>
        <v>0</v>
      </c>
    </row>
    <row r="145" spans="2:8" x14ac:dyDescent="0.25">
      <c r="B145" s="56" t="s">
        <v>179</v>
      </c>
      <c r="C145" s="56"/>
      <c r="D145" s="56"/>
      <c r="E145" s="56"/>
      <c r="F145" s="56"/>
      <c r="G145" s="56"/>
      <c r="H145" s="56"/>
    </row>
    <row r="146" spans="2:8" x14ac:dyDescent="0.25">
      <c r="B146" s="56"/>
      <c r="C146" s="56"/>
      <c r="D146" s="56"/>
      <c r="E146" s="56"/>
      <c r="F146" s="56"/>
      <c r="G146" s="56"/>
      <c r="H146" s="56"/>
    </row>
    <row r="147" spans="2:8" ht="30" x14ac:dyDescent="0.25">
      <c r="B147" s="1" t="s">
        <v>4</v>
      </c>
      <c r="C147" s="2" t="s">
        <v>5</v>
      </c>
      <c r="D147" s="2" t="s">
        <v>6</v>
      </c>
      <c r="E147" s="2" t="s">
        <v>7</v>
      </c>
      <c r="F147" s="2" t="s">
        <v>8</v>
      </c>
      <c r="G147" s="2" t="s">
        <v>9</v>
      </c>
      <c r="H147" s="2" t="s">
        <v>10</v>
      </c>
    </row>
    <row r="148" spans="2:8" x14ac:dyDescent="0.25">
      <c r="B148" s="4" t="s">
        <v>11</v>
      </c>
      <c r="C148" s="4" t="s">
        <v>12</v>
      </c>
      <c r="D148" s="4" t="s">
        <v>13</v>
      </c>
      <c r="E148" s="4" t="s">
        <v>14</v>
      </c>
      <c r="F148" s="4" t="s">
        <v>15</v>
      </c>
      <c r="G148" s="4" t="s">
        <v>16</v>
      </c>
      <c r="H148" s="4" t="s">
        <v>17</v>
      </c>
    </row>
    <row r="149" spans="2:8" x14ac:dyDescent="0.25">
      <c r="B149" s="5" t="s">
        <v>18</v>
      </c>
      <c r="C149" s="5" t="s">
        <v>19</v>
      </c>
      <c r="D149" s="6">
        <v>1</v>
      </c>
      <c r="E149" s="7"/>
      <c r="F149" s="7">
        <f t="shared" ref="F149:F154" si="21">E149*1.23</f>
        <v>0</v>
      </c>
      <c r="G149" s="7">
        <f t="shared" ref="G149:G154" si="22">D149*E149</f>
        <v>0</v>
      </c>
      <c r="H149" s="7">
        <f t="shared" ref="H149:H154" si="23">D149*F149</f>
        <v>0</v>
      </c>
    </row>
    <row r="150" spans="2:8" x14ac:dyDescent="0.25">
      <c r="B150" s="5" t="s">
        <v>20</v>
      </c>
      <c r="C150" s="5" t="s">
        <v>226</v>
      </c>
      <c r="D150" s="6">
        <v>1</v>
      </c>
      <c r="E150" s="7"/>
      <c r="F150" s="7">
        <f t="shared" si="21"/>
        <v>0</v>
      </c>
      <c r="G150" s="7">
        <f t="shared" si="22"/>
        <v>0</v>
      </c>
      <c r="H150" s="7">
        <f t="shared" si="23"/>
        <v>0</v>
      </c>
    </row>
    <row r="151" spans="2:8" x14ac:dyDescent="0.25">
      <c r="B151" s="5" t="s">
        <v>22</v>
      </c>
      <c r="C151" s="5" t="s">
        <v>176</v>
      </c>
      <c r="D151" s="6">
        <v>1</v>
      </c>
      <c r="E151" s="7"/>
      <c r="F151" s="7">
        <f t="shared" si="21"/>
        <v>0</v>
      </c>
      <c r="G151" s="7">
        <f t="shared" si="22"/>
        <v>0</v>
      </c>
      <c r="H151" s="7">
        <f t="shared" si="23"/>
        <v>0</v>
      </c>
    </row>
    <row r="152" spans="2:8" x14ac:dyDescent="0.25">
      <c r="B152" s="5" t="s">
        <v>30</v>
      </c>
      <c r="C152" s="5" t="s">
        <v>47</v>
      </c>
      <c r="D152" s="6">
        <v>1</v>
      </c>
      <c r="E152" s="7"/>
      <c r="F152" s="7">
        <f t="shared" si="21"/>
        <v>0</v>
      </c>
      <c r="G152" s="7">
        <f t="shared" si="22"/>
        <v>0</v>
      </c>
      <c r="H152" s="7">
        <f t="shared" si="23"/>
        <v>0</v>
      </c>
    </row>
    <row r="153" spans="2:8" x14ac:dyDescent="0.25">
      <c r="B153" s="5" t="s">
        <v>46</v>
      </c>
      <c r="C153" s="5" t="s">
        <v>177</v>
      </c>
      <c r="D153" s="6">
        <v>1</v>
      </c>
      <c r="E153" s="7"/>
      <c r="F153" s="7">
        <f t="shared" si="21"/>
        <v>0</v>
      </c>
      <c r="G153" s="7">
        <f t="shared" si="22"/>
        <v>0</v>
      </c>
      <c r="H153" s="7">
        <f t="shared" si="23"/>
        <v>0</v>
      </c>
    </row>
    <row r="154" spans="2:8" x14ac:dyDescent="0.25">
      <c r="B154" s="5" t="s">
        <v>48</v>
      </c>
      <c r="C154" s="8" t="s">
        <v>31</v>
      </c>
      <c r="D154" s="9">
        <v>40</v>
      </c>
      <c r="E154" s="7"/>
      <c r="F154" s="10">
        <f t="shared" si="21"/>
        <v>0</v>
      </c>
      <c r="G154" s="10">
        <f t="shared" si="22"/>
        <v>0</v>
      </c>
      <c r="H154" s="10">
        <f t="shared" si="23"/>
        <v>0</v>
      </c>
    </row>
    <row r="155" spans="2:8" x14ac:dyDescent="0.25">
      <c r="F155" s="11" t="s">
        <v>32</v>
      </c>
      <c r="G155" s="12">
        <f>SUM(G149:G154)</f>
        <v>0</v>
      </c>
      <c r="H155" s="13">
        <f>SUM(H149:H154)</f>
        <v>0</v>
      </c>
    </row>
    <row r="158" spans="2:8" x14ac:dyDescent="0.25">
      <c r="B158" s="56" t="s">
        <v>180</v>
      </c>
      <c r="C158" s="56"/>
      <c r="D158" s="56"/>
      <c r="E158" s="56"/>
      <c r="F158" s="56"/>
      <c r="G158" s="56"/>
      <c r="H158" s="56"/>
    </row>
    <row r="159" spans="2:8" x14ac:dyDescent="0.25">
      <c r="B159" s="56"/>
      <c r="C159" s="56"/>
      <c r="D159" s="56"/>
      <c r="E159" s="56"/>
      <c r="F159" s="56"/>
      <c r="G159" s="56"/>
      <c r="H159" s="56"/>
    </row>
    <row r="160" spans="2:8" ht="30" x14ac:dyDescent="0.25">
      <c r="B160" s="1" t="s">
        <v>4</v>
      </c>
      <c r="C160" s="2" t="s">
        <v>5</v>
      </c>
      <c r="D160" s="2" t="s">
        <v>6</v>
      </c>
      <c r="E160" s="2" t="s">
        <v>7</v>
      </c>
      <c r="F160" s="2" t="s">
        <v>8</v>
      </c>
      <c r="G160" s="2" t="s">
        <v>9</v>
      </c>
      <c r="H160" s="2" t="s">
        <v>10</v>
      </c>
    </row>
    <row r="161" spans="2:8" x14ac:dyDescent="0.25">
      <c r="B161" s="4" t="s">
        <v>11</v>
      </c>
      <c r="C161" s="4" t="s">
        <v>12</v>
      </c>
      <c r="D161" s="4" t="s">
        <v>13</v>
      </c>
      <c r="E161" s="4" t="s">
        <v>14</v>
      </c>
      <c r="F161" s="4" t="s">
        <v>15</v>
      </c>
      <c r="G161" s="4" t="s">
        <v>16</v>
      </c>
      <c r="H161" s="4" t="s">
        <v>17</v>
      </c>
    </row>
    <row r="162" spans="2:8" x14ac:dyDescent="0.25">
      <c r="B162" s="5" t="s">
        <v>18</v>
      </c>
      <c r="C162" s="5" t="s">
        <v>19</v>
      </c>
      <c r="D162" s="6">
        <v>1</v>
      </c>
      <c r="E162" s="7"/>
      <c r="F162" s="7">
        <f>E162*1.23</f>
        <v>0</v>
      </c>
      <c r="G162" s="7">
        <f>D162*E162</f>
        <v>0</v>
      </c>
      <c r="H162" s="7">
        <f>D162*F162</f>
        <v>0</v>
      </c>
    </row>
    <row r="163" spans="2:8" x14ac:dyDescent="0.25">
      <c r="B163" s="5" t="s">
        <v>20</v>
      </c>
      <c r="C163" s="5" t="s">
        <v>228</v>
      </c>
      <c r="D163" s="6">
        <v>1</v>
      </c>
      <c r="E163" s="7"/>
      <c r="F163" s="7">
        <f>E163*1.23</f>
        <v>0</v>
      </c>
      <c r="G163" s="7">
        <f>D163*E163</f>
        <v>0</v>
      </c>
      <c r="H163" s="7">
        <f>D163*F163</f>
        <v>0</v>
      </c>
    </row>
    <row r="164" spans="2:8" x14ac:dyDescent="0.25">
      <c r="B164" s="5" t="s">
        <v>24</v>
      </c>
      <c r="C164" s="5" t="s">
        <v>181</v>
      </c>
      <c r="D164" s="6">
        <v>1</v>
      </c>
      <c r="E164" s="7"/>
      <c r="F164" s="7">
        <f>E164*1.23</f>
        <v>0</v>
      </c>
      <c r="G164" s="7">
        <f>D164*E164</f>
        <v>0</v>
      </c>
      <c r="H164" s="7">
        <f>D164*F164</f>
        <v>0</v>
      </c>
    </row>
    <row r="165" spans="2:8" x14ac:dyDescent="0.25">
      <c r="B165" s="5" t="s">
        <v>26</v>
      </c>
      <c r="C165" s="8" t="s">
        <v>31</v>
      </c>
      <c r="D165" s="9">
        <v>23</v>
      </c>
      <c r="E165" s="7"/>
      <c r="F165" s="10">
        <f>E165*1.23</f>
        <v>0</v>
      </c>
      <c r="G165" s="10">
        <f>D165*E165</f>
        <v>0</v>
      </c>
      <c r="H165" s="10">
        <f>D165*F165</f>
        <v>0</v>
      </c>
    </row>
    <row r="166" spans="2:8" x14ac:dyDescent="0.25">
      <c r="F166" s="11" t="s">
        <v>32</v>
      </c>
      <c r="G166" s="12">
        <f>SUM(G162:G165)</f>
        <v>0</v>
      </c>
      <c r="H166" s="13">
        <f>SUM(H162:H165)</f>
        <v>0</v>
      </c>
    </row>
    <row r="171" spans="2:8" x14ac:dyDescent="0.25">
      <c r="B171" s="56" t="s">
        <v>182</v>
      </c>
      <c r="C171" s="56"/>
      <c r="D171" s="56"/>
      <c r="E171" s="56"/>
      <c r="F171" s="56"/>
      <c r="G171" s="56"/>
      <c r="H171" s="56"/>
    </row>
    <row r="172" spans="2:8" x14ac:dyDescent="0.25">
      <c r="B172" s="56"/>
      <c r="C172" s="56"/>
      <c r="D172" s="56"/>
      <c r="E172" s="56"/>
      <c r="F172" s="56"/>
      <c r="G172" s="56"/>
      <c r="H172" s="56"/>
    </row>
    <row r="173" spans="2:8" ht="30" x14ac:dyDescent="0.25">
      <c r="B173" s="1" t="s">
        <v>4</v>
      </c>
      <c r="C173" s="2" t="s">
        <v>5</v>
      </c>
      <c r="D173" s="2" t="s">
        <v>6</v>
      </c>
      <c r="E173" s="2" t="s">
        <v>7</v>
      </c>
      <c r="F173" s="2" t="s">
        <v>8</v>
      </c>
      <c r="G173" s="2" t="s">
        <v>9</v>
      </c>
      <c r="H173" s="2" t="s">
        <v>10</v>
      </c>
    </row>
    <row r="174" spans="2:8" x14ac:dyDescent="0.25">
      <c r="B174" s="4" t="s">
        <v>11</v>
      </c>
      <c r="C174" s="4" t="s">
        <v>12</v>
      </c>
      <c r="D174" s="4" t="s">
        <v>13</v>
      </c>
      <c r="E174" s="4" t="s">
        <v>14</v>
      </c>
      <c r="F174" s="4" t="s">
        <v>15</v>
      </c>
      <c r="G174" s="4" t="s">
        <v>16</v>
      </c>
      <c r="H174" s="4" t="s">
        <v>17</v>
      </c>
    </row>
    <row r="175" spans="2:8" x14ac:dyDescent="0.25">
      <c r="B175" s="5" t="s">
        <v>18</v>
      </c>
      <c r="C175" s="5" t="s">
        <v>19</v>
      </c>
      <c r="D175" s="6">
        <v>1</v>
      </c>
      <c r="E175" s="7"/>
      <c r="F175" s="7">
        <f>E175*1.23</f>
        <v>0</v>
      </c>
      <c r="G175" s="7">
        <f>D175*E175</f>
        <v>0</v>
      </c>
      <c r="H175" s="7">
        <f>D175*F175</f>
        <v>0</v>
      </c>
    </row>
    <row r="176" spans="2:8" x14ac:dyDescent="0.25">
      <c r="B176" s="5" t="s">
        <v>20</v>
      </c>
      <c r="C176" s="5" t="s">
        <v>229</v>
      </c>
      <c r="D176" s="6">
        <v>1</v>
      </c>
      <c r="E176" s="7"/>
      <c r="F176" s="7">
        <f>E176*1.23</f>
        <v>0</v>
      </c>
      <c r="G176" s="7">
        <f>D176*E176</f>
        <v>0</v>
      </c>
      <c r="H176" s="7">
        <f>D176*F176</f>
        <v>0</v>
      </c>
    </row>
    <row r="177" spans="2:8" x14ac:dyDescent="0.25">
      <c r="B177" s="5" t="s">
        <v>22</v>
      </c>
      <c r="C177" s="5" t="s">
        <v>183</v>
      </c>
      <c r="D177" s="6">
        <v>1</v>
      </c>
      <c r="E177" s="7"/>
      <c r="F177" s="7">
        <f>E177*1.23</f>
        <v>0</v>
      </c>
      <c r="G177" s="7">
        <f>D177*E177</f>
        <v>0</v>
      </c>
      <c r="H177" s="7">
        <f>D177*F177</f>
        <v>0</v>
      </c>
    </row>
    <row r="178" spans="2:8" x14ac:dyDescent="0.25">
      <c r="B178" s="5" t="s">
        <v>24</v>
      </c>
      <c r="C178" s="5" t="s">
        <v>184</v>
      </c>
      <c r="D178" s="6">
        <v>1</v>
      </c>
      <c r="E178" s="7"/>
      <c r="F178" s="7">
        <f>E178*1.23</f>
        <v>0</v>
      </c>
      <c r="G178" s="7">
        <f>D178*E178</f>
        <v>0</v>
      </c>
      <c r="H178" s="7">
        <f>D178*F178</f>
        <v>0</v>
      </c>
    </row>
    <row r="179" spans="2:8" x14ac:dyDescent="0.25">
      <c r="B179" s="5" t="s">
        <v>30</v>
      </c>
      <c r="C179" s="8" t="s">
        <v>31</v>
      </c>
      <c r="D179" s="9">
        <v>15</v>
      </c>
      <c r="E179" s="7"/>
      <c r="F179" s="10">
        <f>E179*1.23</f>
        <v>0</v>
      </c>
      <c r="G179" s="10">
        <f>D179*E179</f>
        <v>0</v>
      </c>
      <c r="H179" s="10">
        <f>D179*F179</f>
        <v>0</v>
      </c>
    </row>
    <row r="180" spans="2:8" x14ac:dyDescent="0.25">
      <c r="F180" s="11" t="s">
        <v>32</v>
      </c>
      <c r="G180" s="12">
        <f>SUM(G175:G179)</f>
        <v>0</v>
      </c>
      <c r="H180" s="13">
        <f>SUM(H175:H179)</f>
        <v>0</v>
      </c>
    </row>
    <row r="183" spans="2:8" x14ac:dyDescent="0.25">
      <c r="B183" s="56" t="s">
        <v>185</v>
      </c>
      <c r="C183" s="56"/>
      <c r="D183" s="56"/>
      <c r="E183" s="56"/>
      <c r="F183" s="56"/>
      <c r="G183" s="56"/>
      <c r="H183" s="56"/>
    </row>
    <row r="184" spans="2:8" x14ac:dyDescent="0.25">
      <c r="B184" s="56"/>
      <c r="C184" s="56"/>
      <c r="D184" s="56"/>
      <c r="E184" s="56"/>
      <c r="F184" s="56"/>
      <c r="G184" s="56"/>
      <c r="H184" s="56"/>
    </row>
    <row r="185" spans="2:8" ht="30" x14ac:dyDescent="0.25">
      <c r="B185" s="1" t="s">
        <v>4</v>
      </c>
      <c r="C185" s="2" t="s">
        <v>5</v>
      </c>
      <c r="D185" s="2" t="s">
        <v>6</v>
      </c>
      <c r="E185" s="2" t="s">
        <v>7</v>
      </c>
      <c r="F185" s="2" t="s">
        <v>8</v>
      </c>
      <c r="G185" s="2" t="s">
        <v>9</v>
      </c>
      <c r="H185" s="2" t="s">
        <v>10</v>
      </c>
    </row>
    <row r="186" spans="2:8" x14ac:dyDescent="0.25">
      <c r="B186" s="4" t="s">
        <v>11</v>
      </c>
      <c r="C186" s="4" t="s">
        <v>12</v>
      </c>
      <c r="D186" s="4" t="s">
        <v>13</v>
      </c>
      <c r="E186" s="4" t="s">
        <v>14</v>
      </c>
      <c r="F186" s="4" t="s">
        <v>15</v>
      </c>
      <c r="G186" s="4" t="s">
        <v>16</v>
      </c>
      <c r="H186" s="4" t="s">
        <v>17</v>
      </c>
    </row>
    <row r="187" spans="2:8" x14ac:dyDescent="0.25">
      <c r="B187" s="5" t="s">
        <v>18</v>
      </c>
      <c r="C187" s="5" t="s">
        <v>186</v>
      </c>
      <c r="D187" s="6">
        <v>1</v>
      </c>
      <c r="E187" s="7"/>
      <c r="F187" s="7">
        <f t="shared" ref="F187:F194" si="24">E187*1.23</f>
        <v>0</v>
      </c>
      <c r="G187" s="7">
        <f t="shared" ref="G187:G194" si="25">D187*E187</f>
        <v>0</v>
      </c>
      <c r="H187" s="7">
        <f t="shared" ref="H187:H194" si="26">D187*F187</f>
        <v>0</v>
      </c>
    </row>
    <row r="188" spans="2:8" x14ac:dyDescent="0.25">
      <c r="B188" s="5" t="s">
        <v>20</v>
      </c>
      <c r="C188" s="5" t="s">
        <v>187</v>
      </c>
      <c r="D188" s="6">
        <v>1</v>
      </c>
      <c r="E188" s="7"/>
      <c r="F188" s="7">
        <f t="shared" si="24"/>
        <v>0</v>
      </c>
      <c r="G188" s="7">
        <f t="shared" si="25"/>
        <v>0</v>
      </c>
      <c r="H188" s="7">
        <f t="shared" si="26"/>
        <v>0</v>
      </c>
    </row>
    <row r="189" spans="2:8" x14ac:dyDescent="0.25">
      <c r="B189" s="5" t="s">
        <v>22</v>
      </c>
      <c r="C189" s="5" t="s">
        <v>226</v>
      </c>
      <c r="D189" s="6">
        <v>1</v>
      </c>
      <c r="E189" s="7"/>
      <c r="F189" s="7">
        <f t="shared" si="24"/>
        <v>0</v>
      </c>
      <c r="G189" s="7">
        <f t="shared" si="25"/>
        <v>0</v>
      </c>
      <c r="H189" s="7">
        <f t="shared" si="26"/>
        <v>0</v>
      </c>
    </row>
    <row r="190" spans="2:8" x14ac:dyDescent="0.25">
      <c r="B190" s="5" t="s">
        <v>24</v>
      </c>
      <c r="C190" s="5" t="s">
        <v>188</v>
      </c>
      <c r="D190" s="6">
        <v>1</v>
      </c>
      <c r="E190" s="7"/>
      <c r="F190" s="7">
        <f t="shared" si="24"/>
        <v>0</v>
      </c>
      <c r="G190" s="7">
        <f t="shared" si="25"/>
        <v>0</v>
      </c>
      <c r="H190" s="7">
        <f t="shared" si="26"/>
        <v>0</v>
      </c>
    </row>
    <row r="191" spans="2:8" x14ac:dyDescent="0.25">
      <c r="B191" s="5" t="s">
        <v>26</v>
      </c>
      <c r="C191" s="5" t="s">
        <v>189</v>
      </c>
      <c r="D191" s="6">
        <v>1</v>
      </c>
      <c r="E191" s="7"/>
      <c r="F191" s="7">
        <f t="shared" si="24"/>
        <v>0</v>
      </c>
      <c r="G191" s="7">
        <f t="shared" si="25"/>
        <v>0</v>
      </c>
      <c r="H191" s="7">
        <f t="shared" si="26"/>
        <v>0</v>
      </c>
    </row>
    <row r="192" spans="2:8" x14ac:dyDescent="0.25">
      <c r="B192" s="5" t="s">
        <v>28</v>
      </c>
      <c r="C192" s="5" t="s">
        <v>190</v>
      </c>
      <c r="D192" s="6">
        <v>1</v>
      </c>
      <c r="E192" s="7"/>
      <c r="F192" s="7">
        <f t="shared" si="24"/>
        <v>0</v>
      </c>
      <c r="G192" s="7">
        <f t="shared" si="25"/>
        <v>0</v>
      </c>
      <c r="H192" s="7">
        <f t="shared" si="26"/>
        <v>0</v>
      </c>
    </row>
    <row r="193" spans="2:8" x14ac:dyDescent="0.25">
      <c r="B193" s="5" t="s">
        <v>30</v>
      </c>
      <c r="C193" s="5" t="s">
        <v>191</v>
      </c>
      <c r="D193" s="6">
        <v>1</v>
      </c>
      <c r="E193" s="7"/>
      <c r="F193" s="7">
        <f t="shared" si="24"/>
        <v>0</v>
      </c>
      <c r="G193" s="7">
        <f t="shared" si="25"/>
        <v>0</v>
      </c>
      <c r="H193" s="7">
        <f t="shared" si="26"/>
        <v>0</v>
      </c>
    </row>
    <row r="194" spans="2:8" ht="15.75" thickBot="1" x14ac:dyDescent="0.3">
      <c r="B194" s="5" t="s">
        <v>48</v>
      </c>
      <c r="C194" s="8" t="s">
        <v>31</v>
      </c>
      <c r="D194" s="9">
        <v>12</v>
      </c>
      <c r="E194" s="7"/>
      <c r="F194" s="10">
        <f t="shared" si="24"/>
        <v>0</v>
      </c>
      <c r="G194" s="10">
        <f t="shared" si="25"/>
        <v>0</v>
      </c>
      <c r="H194" s="10">
        <f t="shared" si="26"/>
        <v>0</v>
      </c>
    </row>
    <row r="195" spans="2:8" x14ac:dyDescent="0.25">
      <c r="B195" s="46"/>
      <c r="C195" s="46"/>
      <c r="D195" s="46"/>
      <c r="E195" s="46"/>
      <c r="F195" s="11" t="s">
        <v>32</v>
      </c>
      <c r="G195" s="12">
        <f>SUM(G187:G194)</f>
        <v>0</v>
      </c>
      <c r="H195" s="13">
        <f>SUM(H187:H194)</f>
        <v>0</v>
      </c>
    </row>
    <row r="203" spans="2:8" x14ac:dyDescent="0.25">
      <c r="C203" s="18"/>
      <c r="D203" s="19"/>
      <c r="E203" s="53" t="s">
        <v>192</v>
      </c>
      <c r="F203" s="53"/>
      <c r="G203" s="54">
        <f>SUM(G44+G60+G25+G180+G166+G155+G142+G129+G115+G105+G91+G69+G195)</f>
        <v>0</v>
      </c>
      <c r="H203" s="54"/>
    </row>
    <row r="204" spans="2:8" x14ac:dyDescent="0.25">
      <c r="C204" s="18"/>
      <c r="D204" s="19"/>
      <c r="E204" s="53"/>
      <c r="F204" s="53"/>
      <c r="G204" s="54"/>
      <c r="H204" s="54"/>
    </row>
    <row r="205" spans="2:8" x14ac:dyDescent="0.25">
      <c r="C205" s="20"/>
      <c r="D205" s="21"/>
      <c r="E205" s="53" t="s">
        <v>66</v>
      </c>
      <c r="F205" s="53"/>
      <c r="G205" s="61">
        <f>G207-G203</f>
        <v>0</v>
      </c>
      <c r="H205" s="61"/>
    </row>
    <row r="206" spans="2:8" x14ac:dyDescent="0.25">
      <c r="C206" s="20"/>
      <c r="D206" s="21"/>
      <c r="E206" s="53"/>
      <c r="F206" s="53"/>
      <c r="G206" s="61"/>
      <c r="H206" s="61"/>
    </row>
    <row r="207" spans="2:8" x14ac:dyDescent="0.25">
      <c r="C207" s="20"/>
      <c r="D207" s="21"/>
      <c r="E207" s="53" t="s">
        <v>193</v>
      </c>
      <c r="F207" s="53"/>
      <c r="G207" s="62">
        <f>SUM(H44+H60+H25+H166+H180+H155+H142+H129+H115+H105+H91+H69+H195)</f>
        <v>0</v>
      </c>
      <c r="H207" s="62"/>
    </row>
    <row r="208" spans="2:8" x14ac:dyDescent="0.25">
      <c r="C208" s="20"/>
      <c r="D208" s="21"/>
      <c r="E208" s="53"/>
      <c r="F208" s="53"/>
      <c r="G208" s="62"/>
      <c r="H208" s="62"/>
    </row>
    <row r="209" spans="3:8" x14ac:dyDescent="0.25">
      <c r="F209" s="14"/>
      <c r="G209" s="15"/>
      <c r="H209" s="15"/>
    </row>
    <row r="210" spans="3:8" ht="14.45" customHeight="1" x14ac:dyDescent="0.25">
      <c r="C210" s="55" t="s">
        <v>68</v>
      </c>
      <c r="E210" s="55" t="s">
        <v>69</v>
      </c>
      <c r="F210" s="55"/>
      <c r="G210" s="55"/>
      <c r="H210" s="55"/>
    </row>
    <row r="211" spans="3:8" x14ac:dyDescent="0.25">
      <c r="C211" s="55"/>
      <c r="E211" s="55"/>
      <c r="F211" s="55"/>
      <c r="G211" s="55"/>
      <c r="H211" s="55"/>
    </row>
    <row r="212" spans="3:8" x14ac:dyDescent="0.25">
      <c r="C212" s="55"/>
      <c r="E212" s="55"/>
      <c r="F212" s="55"/>
      <c r="G212" s="55"/>
      <c r="H212" s="55"/>
    </row>
    <row r="213" spans="3:8" x14ac:dyDescent="0.25">
      <c r="C213" s="55"/>
      <c r="E213" s="55"/>
      <c r="F213" s="55"/>
      <c r="G213" s="55"/>
      <c r="H213" s="55"/>
    </row>
    <row r="214" spans="3:8" x14ac:dyDescent="0.25">
      <c r="C214" s="55"/>
      <c r="E214" s="55"/>
      <c r="F214" s="55"/>
      <c r="G214" s="55"/>
      <c r="H214" s="55"/>
    </row>
    <row r="215" spans="3:8" x14ac:dyDescent="0.25">
      <c r="C215" s="55"/>
      <c r="E215" s="55"/>
      <c r="F215" s="55"/>
      <c r="G215" s="55"/>
      <c r="H215" s="55"/>
    </row>
    <row r="220" spans="3:8" x14ac:dyDescent="0.25">
      <c r="C220" s="22" t="s">
        <v>70</v>
      </c>
    </row>
  </sheetData>
  <mergeCells count="25">
    <mergeCell ref="B1:C6"/>
    <mergeCell ref="D1:H6"/>
    <mergeCell ref="B7:H9"/>
    <mergeCell ref="B10:H14"/>
    <mergeCell ref="B15:H16"/>
    <mergeCell ref="B27:H28"/>
    <mergeCell ref="B46:H47"/>
    <mergeCell ref="B63:H64"/>
    <mergeCell ref="B72:H73"/>
    <mergeCell ref="B94:H95"/>
    <mergeCell ref="B108:H109"/>
    <mergeCell ref="B118:H119"/>
    <mergeCell ref="B132:H133"/>
    <mergeCell ref="B145:H146"/>
    <mergeCell ref="B158:H159"/>
    <mergeCell ref="E207:F208"/>
    <mergeCell ref="G207:H208"/>
    <mergeCell ref="C210:C215"/>
    <mergeCell ref="E210:H215"/>
    <mergeCell ref="B171:H172"/>
    <mergeCell ref="B183:H184"/>
    <mergeCell ref="E203:F204"/>
    <mergeCell ref="G203:H204"/>
    <mergeCell ref="E205:F206"/>
    <mergeCell ref="G205:H20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54"/>
  <sheetViews>
    <sheetView topLeftCell="A12" zoomScale="70" zoomScaleNormal="70" workbookViewId="0">
      <selection activeCell="K36" sqref="K36"/>
    </sheetView>
  </sheetViews>
  <sheetFormatPr defaultRowHeight="15" x14ac:dyDescent="0.25"/>
  <cols>
    <col min="1" max="1" width="3.28515625" customWidth="1"/>
    <col min="2" max="2" width="5.28515625" customWidth="1"/>
    <col min="3" max="3" width="70.85546875" customWidth="1"/>
    <col min="4" max="4" width="15.28515625" customWidth="1"/>
    <col min="5" max="5" width="18.85546875" customWidth="1"/>
    <col min="6" max="6" width="18" customWidth="1"/>
    <col min="7" max="7" width="14" customWidth="1"/>
    <col min="8" max="8" width="19" customWidth="1"/>
    <col min="9" max="1025" width="8.7109375" customWidth="1"/>
  </cols>
  <sheetData>
    <row r="1" spans="2:8" ht="14.45" customHeight="1" x14ac:dyDescent="0.25">
      <c r="B1" s="57" t="s">
        <v>0</v>
      </c>
      <c r="C1" s="57"/>
      <c r="D1" s="58"/>
      <c r="E1" s="58"/>
      <c r="F1" s="58"/>
      <c r="G1" s="58"/>
      <c r="H1" s="58"/>
    </row>
    <row r="2" spans="2:8" x14ac:dyDescent="0.25">
      <c r="B2" s="57"/>
      <c r="C2" s="57"/>
      <c r="D2" s="58"/>
      <c r="E2" s="58"/>
      <c r="F2" s="58"/>
      <c r="G2" s="58"/>
      <c r="H2" s="58"/>
    </row>
    <row r="3" spans="2:8" x14ac:dyDescent="0.25">
      <c r="B3" s="57"/>
      <c r="C3" s="57"/>
      <c r="D3" s="58"/>
      <c r="E3" s="58"/>
      <c r="F3" s="58"/>
      <c r="G3" s="58"/>
      <c r="H3" s="58"/>
    </row>
    <row r="4" spans="2:8" x14ac:dyDescent="0.25">
      <c r="B4" s="57"/>
      <c r="C4" s="57"/>
      <c r="D4" s="58"/>
      <c r="E4" s="58"/>
      <c r="F4" s="58"/>
      <c r="G4" s="58"/>
      <c r="H4" s="58"/>
    </row>
    <row r="5" spans="2:8" x14ac:dyDescent="0.25">
      <c r="B5" s="57"/>
      <c r="C5" s="57"/>
      <c r="D5" s="58"/>
      <c r="E5" s="58"/>
      <c r="F5" s="58"/>
      <c r="G5" s="58"/>
      <c r="H5" s="58"/>
    </row>
    <row r="6" spans="2:8" x14ac:dyDescent="0.25">
      <c r="B6" s="57"/>
      <c r="C6" s="57"/>
      <c r="D6" s="58"/>
      <c r="E6" s="58"/>
      <c r="F6" s="58"/>
      <c r="G6" s="58"/>
      <c r="H6" s="58"/>
    </row>
    <row r="7" spans="2:8" ht="21" customHeight="1" x14ac:dyDescent="0.25">
      <c r="B7" s="59" t="s">
        <v>1</v>
      </c>
      <c r="C7" s="59"/>
      <c r="D7" s="59"/>
      <c r="E7" s="59"/>
      <c r="F7" s="59"/>
      <c r="G7" s="59"/>
      <c r="H7" s="59"/>
    </row>
    <row r="8" spans="2:8" x14ac:dyDescent="0.25">
      <c r="B8" s="59"/>
      <c r="C8" s="59"/>
      <c r="D8" s="59"/>
      <c r="E8" s="59"/>
      <c r="F8" s="59"/>
      <c r="G8" s="59"/>
      <c r="H8" s="59"/>
    </row>
    <row r="9" spans="2:8" x14ac:dyDescent="0.25">
      <c r="B9" s="59"/>
      <c r="C9" s="59"/>
      <c r="D9" s="59"/>
      <c r="E9" s="59"/>
      <c r="F9" s="59"/>
      <c r="G9" s="59"/>
      <c r="H9" s="59"/>
    </row>
    <row r="10" spans="2:8" ht="15" customHeight="1" x14ac:dyDescent="0.25">
      <c r="B10" s="60" t="s">
        <v>194</v>
      </c>
      <c r="C10" s="60"/>
      <c r="D10" s="60"/>
      <c r="E10" s="60"/>
      <c r="F10" s="60"/>
      <c r="G10" s="60"/>
      <c r="H10" s="60"/>
    </row>
    <row r="11" spans="2:8" x14ac:dyDescent="0.25">
      <c r="B11" s="60"/>
      <c r="C11" s="60"/>
      <c r="D11" s="60"/>
      <c r="E11" s="60"/>
      <c r="F11" s="60"/>
      <c r="G11" s="60"/>
      <c r="H11" s="60"/>
    </row>
    <row r="12" spans="2:8" x14ac:dyDescent="0.25">
      <c r="B12" s="60"/>
      <c r="C12" s="60"/>
      <c r="D12" s="60"/>
      <c r="E12" s="60"/>
      <c r="F12" s="60"/>
      <c r="G12" s="60"/>
      <c r="H12" s="60"/>
    </row>
    <row r="13" spans="2:8" x14ac:dyDescent="0.25">
      <c r="B13" s="60"/>
      <c r="C13" s="60"/>
      <c r="D13" s="60"/>
      <c r="E13" s="60"/>
      <c r="F13" s="60"/>
      <c r="G13" s="60"/>
      <c r="H13" s="60"/>
    </row>
    <row r="14" spans="2:8" x14ac:dyDescent="0.25">
      <c r="B14" s="60"/>
      <c r="C14" s="60"/>
      <c r="D14" s="60"/>
      <c r="E14" s="60"/>
      <c r="F14" s="60"/>
      <c r="G14" s="60"/>
      <c r="H14" s="60"/>
    </row>
    <row r="15" spans="2:8" x14ac:dyDescent="0.25">
      <c r="B15" s="56" t="s">
        <v>195</v>
      </c>
      <c r="C15" s="56"/>
      <c r="D15" s="56"/>
      <c r="E15" s="56"/>
      <c r="F15" s="56"/>
      <c r="G15" s="56"/>
      <c r="H15" s="56"/>
    </row>
    <row r="16" spans="2:8" x14ac:dyDescent="0.25">
      <c r="B16" s="56"/>
      <c r="C16" s="56"/>
      <c r="D16" s="56"/>
      <c r="E16" s="56"/>
      <c r="F16" s="56"/>
      <c r="G16" s="56"/>
      <c r="H16" s="56"/>
    </row>
    <row r="17" spans="2:9" ht="45" x14ac:dyDescent="0.25">
      <c r="B17" s="1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3"/>
    </row>
    <row r="18" spans="2:9" ht="10.5" customHeight="1" x14ac:dyDescent="0.25"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16</v>
      </c>
      <c r="H18" s="4" t="s">
        <v>17</v>
      </c>
    </row>
    <row r="19" spans="2:9" ht="15" customHeight="1" x14ac:dyDescent="0.25">
      <c r="B19" s="5" t="s">
        <v>18</v>
      </c>
      <c r="C19" s="5" t="s">
        <v>122</v>
      </c>
      <c r="D19" s="6">
        <v>1</v>
      </c>
      <c r="E19" s="16"/>
      <c r="F19" s="7">
        <f>E19*1.23</f>
        <v>0</v>
      </c>
      <c r="G19" s="7">
        <f>D19*E19</f>
        <v>0</v>
      </c>
      <c r="H19" s="7">
        <f>D19*F19</f>
        <v>0</v>
      </c>
    </row>
    <row r="20" spans="2:9" x14ac:dyDescent="0.25">
      <c r="B20" s="5" t="s">
        <v>20</v>
      </c>
      <c r="C20" s="5" t="s">
        <v>25</v>
      </c>
      <c r="D20" s="6">
        <v>1</v>
      </c>
      <c r="E20" s="16"/>
      <c r="F20" s="7">
        <f>E20*1.23</f>
        <v>0</v>
      </c>
      <c r="G20" s="7">
        <f>D20*E20</f>
        <v>0</v>
      </c>
      <c r="H20" s="7">
        <f>D20*F20</f>
        <v>0</v>
      </c>
    </row>
    <row r="21" spans="2:9" x14ac:dyDescent="0.25">
      <c r="B21" s="5" t="s">
        <v>22</v>
      </c>
      <c r="C21" s="8" t="s">
        <v>31</v>
      </c>
      <c r="D21" s="9">
        <v>3</v>
      </c>
      <c r="E21" s="7"/>
      <c r="F21" s="7">
        <f>E21*1.23</f>
        <v>0</v>
      </c>
      <c r="G21" s="10">
        <f>D21*E21</f>
        <v>0</v>
      </c>
      <c r="H21" s="10">
        <f>D21*F21</f>
        <v>0</v>
      </c>
    </row>
    <row r="22" spans="2:9" x14ac:dyDescent="0.25">
      <c r="F22" s="11" t="s">
        <v>32</v>
      </c>
      <c r="G22" s="12">
        <f>SUM(G19:G21)</f>
        <v>0</v>
      </c>
      <c r="H22" s="13">
        <f>SUM(H19:H21)</f>
        <v>0</v>
      </c>
    </row>
    <row r="23" spans="2:9" x14ac:dyDescent="0.25">
      <c r="F23" s="47"/>
      <c r="G23" s="48"/>
      <c r="H23" s="48"/>
    </row>
    <row r="25" spans="2:9" x14ac:dyDescent="0.25">
      <c r="B25" s="56" t="s">
        <v>196</v>
      </c>
      <c r="C25" s="56"/>
      <c r="D25" s="56"/>
      <c r="E25" s="56"/>
      <c r="F25" s="56"/>
      <c r="G25" s="56"/>
      <c r="H25" s="56"/>
    </row>
    <row r="26" spans="2:9" x14ac:dyDescent="0.25">
      <c r="B26" s="56"/>
      <c r="C26" s="56"/>
      <c r="D26" s="56"/>
      <c r="E26" s="56"/>
      <c r="F26" s="56"/>
      <c r="G26" s="56"/>
      <c r="H26" s="56"/>
    </row>
    <row r="27" spans="2:9" ht="45" x14ac:dyDescent="0.25">
      <c r="B27" s="1" t="s">
        <v>4</v>
      </c>
      <c r="C27" s="2" t="s">
        <v>5</v>
      </c>
      <c r="D27" s="2" t="s">
        <v>6</v>
      </c>
      <c r="E27" s="2" t="s">
        <v>7</v>
      </c>
      <c r="F27" s="2" t="s">
        <v>8</v>
      </c>
      <c r="G27" s="2" t="s">
        <v>9</v>
      </c>
      <c r="H27" s="2" t="s">
        <v>10</v>
      </c>
    </row>
    <row r="28" spans="2:9" x14ac:dyDescent="0.25">
      <c r="B28" s="4" t="s">
        <v>11</v>
      </c>
      <c r="C28" s="4" t="s">
        <v>12</v>
      </c>
      <c r="D28" s="4" t="s">
        <v>13</v>
      </c>
      <c r="E28" s="4" t="s">
        <v>14</v>
      </c>
      <c r="F28" s="4" t="s">
        <v>15</v>
      </c>
      <c r="G28" s="4" t="s">
        <v>16</v>
      </c>
      <c r="H28" s="4" t="s">
        <v>17</v>
      </c>
    </row>
    <row r="29" spans="2:9" x14ac:dyDescent="0.25">
      <c r="B29" s="5" t="s">
        <v>18</v>
      </c>
      <c r="C29" s="5" t="s">
        <v>122</v>
      </c>
      <c r="D29" s="6">
        <v>1</v>
      </c>
      <c r="E29" s="16"/>
      <c r="F29" s="7">
        <f>E29*1.23</f>
        <v>0</v>
      </c>
      <c r="G29" s="7">
        <f>D29*E29</f>
        <v>0</v>
      </c>
      <c r="H29" s="7">
        <f>D29*F29</f>
        <v>0</v>
      </c>
    </row>
    <row r="30" spans="2:9" x14ac:dyDescent="0.25">
      <c r="B30" s="5" t="s">
        <v>20</v>
      </c>
      <c r="C30" s="5" t="s">
        <v>25</v>
      </c>
      <c r="D30" s="6">
        <v>1</v>
      </c>
      <c r="E30" s="16"/>
      <c r="F30" s="7">
        <f>E30*1.23</f>
        <v>0</v>
      </c>
      <c r="G30" s="7">
        <f>D30*E30</f>
        <v>0</v>
      </c>
      <c r="H30" s="7">
        <f>D30*F30</f>
        <v>0</v>
      </c>
    </row>
    <row r="31" spans="2:9" x14ac:dyDescent="0.25">
      <c r="B31" s="5" t="s">
        <v>22</v>
      </c>
      <c r="C31" s="8" t="s">
        <v>31</v>
      </c>
      <c r="D31" s="9">
        <v>3</v>
      </c>
      <c r="E31" s="7"/>
      <c r="F31" s="7">
        <f>E31*1.23</f>
        <v>0</v>
      </c>
      <c r="G31" s="10">
        <f>D31*E31</f>
        <v>0</v>
      </c>
      <c r="H31" s="10">
        <f>D31*F31</f>
        <v>0</v>
      </c>
    </row>
    <row r="32" spans="2:9" x14ac:dyDescent="0.25">
      <c r="F32" s="11" t="s">
        <v>32</v>
      </c>
      <c r="G32" s="12">
        <f>SUM(G29:G31)</f>
        <v>0</v>
      </c>
      <c r="H32" s="13">
        <f>SUM(H29:H31)</f>
        <v>0</v>
      </c>
    </row>
    <row r="35" spans="3:8" x14ac:dyDescent="0.25">
      <c r="D35" s="22" t="s">
        <v>70</v>
      </c>
    </row>
    <row r="37" spans="3:8" ht="15" customHeight="1" x14ac:dyDescent="0.25">
      <c r="C37" s="18"/>
      <c r="D37" s="19"/>
      <c r="E37" s="53" t="s">
        <v>197</v>
      </c>
      <c r="F37" s="53"/>
      <c r="G37" s="54">
        <f>SUM(G22+G32)</f>
        <v>0</v>
      </c>
      <c r="H37" s="54"/>
    </row>
    <row r="38" spans="3:8" ht="14.45" customHeight="1" x14ac:dyDescent="0.25">
      <c r="C38" s="18"/>
      <c r="D38" s="19"/>
      <c r="E38" s="53"/>
      <c r="F38" s="53"/>
      <c r="G38" s="54"/>
      <c r="H38" s="54"/>
    </row>
    <row r="39" spans="3:8" ht="14.45" customHeight="1" x14ac:dyDescent="0.25">
      <c r="C39" s="20"/>
      <c r="D39" s="21"/>
      <c r="E39" s="53" t="s">
        <v>66</v>
      </c>
      <c r="F39" s="53"/>
      <c r="G39" s="61">
        <f>G41-G37</f>
        <v>0</v>
      </c>
      <c r="H39" s="61"/>
    </row>
    <row r="40" spans="3:8" ht="14.45" customHeight="1" x14ac:dyDescent="0.25">
      <c r="C40" s="20"/>
      <c r="D40" s="21"/>
      <c r="E40" s="53"/>
      <c r="F40" s="53"/>
      <c r="G40" s="61"/>
      <c r="H40" s="61"/>
    </row>
    <row r="41" spans="3:8" ht="14.45" customHeight="1" x14ac:dyDescent="0.25">
      <c r="C41" s="20"/>
      <c r="D41" s="21"/>
      <c r="E41" s="53" t="s">
        <v>198</v>
      </c>
      <c r="F41" s="53"/>
      <c r="G41" s="62">
        <f>SUM(H22+H32)</f>
        <v>0</v>
      </c>
      <c r="H41" s="62"/>
    </row>
    <row r="42" spans="3:8" ht="15" customHeight="1" x14ac:dyDescent="0.25">
      <c r="C42" s="20"/>
      <c r="D42" s="21"/>
      <c r="E42" s="53"/>
      <c r="F42" s="53"/>
      <c r="G42" s="62"/>
      <c r="H42" s="62"/>
    </row>
    <row r="43" spans="3:8" x14ac:dyDescent="0.25">
      <c r="F43" s="14"/>
      <c r="G43" s="15"/>
      <c r="H43" s="15"/>
    </row>
    <row r="44" spans="3:8" ht="14.45" customHeight="1" x14ac:dyDescent="0.25">
      <c r="C44" s="55" t="s">
        <v>68</v>
      </c>
      <c r="E44" s="55" t="s">
        <v>69</v>
      </c>
      <c r="F44" s="55"/>
      <c r="G44" s="55"/>
      <c r="H44" s="55"/>
    </row>
    <row r="45" spans="3:8" x14ac:dyDescent="0.25">
      <c r="C45" s="55"/>
      <c r="E45" s="55"/>
      <c r="F45" s="55"/>
      <c r="G45" s="55"/>
      <c r="H45" s="55"/>
    </row>
    <row r="46" spans="3:8" x14ac:dyDescent="0.25">
      <c r="C46" s="55"/>
      <c r="E46" s="55"/>
      <c r="F46" s="55"/>
      <c r="G46" s="55"/>
      <c r="H46" s="55"/>
    </row>
    <row r="47" spans="3:8" x14ac:dyDescent="0.25">
      <c r="C47" s="55"/>
      <c r="E47" s="55"/>
      <c r="F47" s="55"/>
      <c r="G47" s="55"/>
      <c r="H47" s="55"/>
    </row>
    <row r="48" spans="3:8" x14ac:dyDescent="0.25">
      <c r="C48" s="55"/>
      <c r="E48" s="55"/>
      <c r="F48" s="55"/>
      <c r="G48" s="55"/>
      <c r="H48" s="55"/>
    </row>
    <row r="49" spans="3:8" x14ac:dyDescent="0.25">
      <c r="C49" s="55"/>
      <c r="E49" s="55"/>
      <c r="F49" s="55"/>
      <c r="G49" s="55"/>
      <c r="H49" s="55"/>
    </row>
    <row r="54" spans="3:8" x14ac:dyDescent="0.25">
      <c r="C54" s="22" t="s">
        <v>70</v>
      </c>
    </row>
  </sheetData>
  <mergeCells count="14">
    <mergeCell ref="B1:C6"/>
    <mergeCell ref="D1:H6"/>
    <mergeCell ref="B7:H9"/>
    <mergeCell ref="B10:H14"/>
    <mergeCell ref="B15:H16"/>
    <mergeCell ref="E41:F42"/>
    <mergeCell ref="G41:H42"/>
    <mergeCell ref="C44:C49"/>
    <mergeCell ref="E44:H49"/>
    <mergeCell ref="B25:H26"/>
    <mergeCell ref="E37:F38"/>
    <mergeCell ref="G37:H38"/>
    <mergeCell ref="E39:F40"/>
    <mergeCell ref="G39:H40"/>
  </mergeCells>
  <conditionalFormatting sqref="C21">
    <cfRule type="duplicateValues" dxfId="20" priority="2"/>
  </conditionalFormatting>
  <conditionalFormatting sqref="C31">
    <cfRule type="duplicateValues" dxfId="19" priority="3"/>
  </conditionalFormatting>
  <conditionalFormatting sqref="C19:C20">
    <cfRule type="duplicateValues" dxfId="18" priority="4"/>
  </conditionalFormatting>
  <conditionalFormatting sqref="C29:C30">
    <cfRule type="duplicateValues" dxfId="17" priority="5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69"/>
  <sheetViews>
    <sheetView topLeftCell="A2" zoomScale="80" zoomScaleNormal="80" workbookViewId="0">
      <selection activeCell="C46" sqref="C46"/>
    </sheetView>
  </sheetViews>
  <sheetFormatPr defaultRowHeight="15" x14ac:dyDescent="0.25"/>
  <cols>
    <col min="1" max="1" width="3.28515625" customWidth="1"/>
    <col min="2" max="2" width="5.28515625" customWidth="1"/>
    <col min="3" max="3" width="70.85546875" customWidth="1"/>
    <col min="4" max="4" width="15.28515625" customWidth="1"/>
    <col min="5" max="5" width="18.85546875" customWidth="1"/>
    <col min="6" max="6" width="18" customWidth="1"/>
    <col min="7" max="7" width="14" customWidth="1"/>
    <col min="8" max="8" width="19" customWidth="1"/>
    <col min="9" max="1025" width="8.7109375" customWidth="1"/>
  </cols>
  <sheetData>
    <row r="1" spans="2:8" ht="14.45" customHeight="1" x14ac:dyDescent="0.25">
      <c r="B1" s="57" t="s">
        <v>199</v>
      </c>
      <c r="C1" s="57"/>
      <c r="D1" s="58"/>
      <c r="E1" s="58"/>
      <c r="F1" s="58"/>
      <c r="G1" s="58"/>
      <c r="H1" s="58"/>
    </row>
    <row r="2" spans="2:8" x14ac:dyDescent="0.25">
      <c r="B2" s="57"/>
      <c r="C2" s="57"/>
      <c r="D2" s="58"/>
      <c r="E2" s="58"/>
      <c r="F2" s="58"/>
      <c r="G2" s="58"/>
      <c r="H2" s="58"/>
    </row>
    <row r="3" spans="2:8" x14ac:dyDescent="0.25">
      <c r="B3" s="57"/>
      <c r="C3" s="57"/>
      <c r="D3" s="58"/>
      <c r="E3" s="58"/>
      <c r="F3" s="58"/>
      <c r="G3" s="58"/>
      <c r="H3" s="58"/>
    </row>
    <row r="4" spans="2:8" x14ac:dyDescent="0.25">
      <c r="B4" s="57"/>
      <c r="C4" s="57"/>
      <c r="D4" s="58"/>
      <c r="E4" s="58"/>
      <c r="F4" s="58"/>
      <c r="G4" s="58"/>
      <c r="H4" s="58"/>
    </row>
    <row r="5" spans="2:8" x14ac:dyDescent="0.25">
      <c r="B5" s="57"/>
      <c r="C5" s="57"/>
      <c r="D5" s="58"/>
      <c r="E5" s="58"/>
      <c r="F5" s="58"/>
      <c r="G5" s="58"/>
      <c r="H5" s="58"/>
    </row>
    <row r="6" spans="2:8" x14ac:dyDescent="0.25">
      <c r="B6" s="57"/>
      <c r="C6" s="57"/>
      <c r="D6" s="58"/>
      <c r="E6" s="58"/>
      <c r="F6" s="58"/>
      <c r="G6" s="58"/>
      <c r="H6" s="58"/>
    </row>
    <row r="7" spans="2:8" ht="21" customHeight="1" x14ac:dyDescent="0.25">
      <c r="B7" s="59" t="s">
        <v>1</v>
      </c>
      <c r="C7" s="59"/>
      <c r="D7" s="59"/>
      <c r="E7" s="59"/>
      <c r="F7" s="59"/>
      <c r="G7" s="59"/>
      <c r="H7" s="59"/>
    </row>
    <row r="8" spans="2:8" x14ac:dyDescent="0.25">
      <c r="B8" s="59"/>
      <c r="C8" s="59"/>
      <c r="D8" s="59"/>
      <c r="E8" s="59"/>
      <c r="F8" s="59"/>
      <c r="G8" s="59"/>
      <c r="H8" s="59"/>
    </row>
    <row r="9" spans="2:8" x14ac:dyDescent="0.25">
      <c r="B9" s="59"/>
      <c r="C9" s="59"/>
      <c r="D9" s="59"/>
      <c r="E9" s="59"/>
      <c r="F9" s="59"/>
      <c r="G9" s="59"/>
      <c r="H9" s="59"/>
    </row>
    <row r="10" spans="2:8" ht="15" customHeight="1" x14ac:dyDescent="0.25">
      <c r="B10" s="60" t="s">
        <v>200</v>
      </c>
      <c r="C10" s="60"/>
      <c r="D10" s="60"/>
      <c r="E10" s="60"/>
      <c r="F10" s="60"/>
      <c r="G10" s="60"/>
      <c r="H10" s="60"/>
    </row>
    <row r="11" spans="2:8" x14ac:dyDescent="0.25">
      <c r="B11" s="60"/>
      <c r="C11" s="60"/>
      <c r="D11" s="60"/>
      <c r="E11" s="60"/>
      <c r="F11" s="60"/>
      <c r="G11" s="60"/>
      <c r="H11" s="60"/>
    </row>
    <row r="12" spans="2:8" x14ac:dyDescent="0.25">
      <c r="B12" s="60"/>
      <c r="C12" s="60"/>
      <c r="D12" s="60"/>
      <c r="E12" s="60"/>
      <c r="F12" s="60"/>
      <c r="G12" s="60"/>
      <c r="H12" s="60"/>
    </row>
    <row r="13" spans="2:8" x14ac:dyDescent="0.25">
      <c r="B13" s="60"/>
      <c r="C13" s="60"/>
      <c r="D13" s="60"/>
      <c r="E13" s="60"/>
      <c r="F13" s="60"/>
      <c r="G13" s="60"/>
      <c r="H13" s="60"/>
    </row>
    <row r="14" spans="2:8" x14ac:dyDescent="0.25">
      <c r="B14" s="60"/>
      <c r="C14" s="60"/>
      <c r="D14" s="60"/>
      <c r="E14" s="60"/>
      <c r="F14" s="60"/>
      <c r="G14" s="60"/>
      <c r="H14" s="60"/>
    </row>
    <row r="15" spans="2:8" x14ac:dyDescent="0.25">
      <c r="B15" s="56" t="s">
        <v>201</v>
      </c>
      <c r="C15" s="56"/>
      <c r="D15" s="56"/>
      <c r="E15" s="56"/>
      <c r="F15" s="56"/>
      <c r="G15" s="56"/>
      <c r="H15" s="56"/>
    </row>
    <row r="16" spans="2:8" x14ac:dyDescent="0.25">
      <c r="B16" s="56"/>
      <c r="C16" s="56"/>
      <c r="D16" s="56"/>
      <c r="E16" s="56"/>
      <c r="F16" s="56"/>
      <c r="G16" s="56"/>
      <c r="H16" s="56"/>
    </row>
    <row r="17" spans="2:9" ht="45" x14ac:dyDescent="0.25">
      <c r="B17" s="1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202</v>
      </c>
      <c r="H17" s="2" t="s">
        <v>203</v>
      </c>
      <c r="I17" s="3"/>
    </row>
    <row r="18" spans="2:9" ht="10.5" customHeight="1" x14ac:dyDescent="0.25"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16</v>
      </c>
      <c r="H18" s="4" t="s">
        <v>17</v>
      </c>
    </row>
    <row r="19" spans="2:9" ht="15" customHeight="1" x14ac:dyDescent="0.25">
      <c r="B19" s="5" t="s">
        <v>18</v>
      </c>
      <c r="C19" s="5" t="s">
        <v>204</v>
      </c>
      <c r="D19" s="6">
        <v>1</v>
      </c>
      <c r="E19" s="7"/>
      <c r="F19" s="7">
        <f>E19*1.23</f>
        <v>0</v>
      </c>
      <c r="G19" s="7">
        <f>D19*E19</f>
        <v>0</v>
      </c>
      <c r="H19" s="7">
        <f>D19*F19</f>
        <v>0</v>
      </c>
    </row>
    <row r="20" spans="2:9" x14ac:dyDescent="0.25">
      <c r="B20" s="5" t="s">
        <v>20</v>
      </c>
      <c r="C20" s="5" t="s">
        <v>25</v>
      </c>
      <c r="D20" s="6">
        <v>1</v>
      </c>
      <c r="E20" s="7"/>
      <c r="F20" s="7">
        <f>E20*1.23</f>
        <v>0</v>
      </c>
      <c r="G20" s="7">
        <f>D20*E20</f>
        <v>0</v>
      </c>
      <c r="H20" s="7">
        <f>D20*F20</f>
        <v>0</v>
      </c>
    </row>
    <row r="21" spans="2:9" x14ac:dyDescent="0.25">
      <c r="B21" s="5" t="s">
        <v>22</v>
      </c>
      <c r="C21" s="8" t="s">
        <v>31</v>
      </c>
      <c r="D21" s="9">
        <v>3</v>
      </c>
      <c r="E21" s="7"/>
      <c r="F21" s="10">
        <f>E21*1.23</f>
        <v>0</v>
      </c>
      <c r="G21" s="10">
        <f>D21*E21</f>
        <v>0</v>
      </c>
      <c r="H21" s="10">
        <f>D21*F21</f>
        <v>0</v>
      </c>
    </row>
    <row r="22" spans="2:9" x14ac:dyDescent="0.25">
      <c r="F22" s="11" t="s">
        <v>32</v>
      </c>
      <c r="G22" s="12">
        <f>SUM(G19:G21)</f>
        <v>0</v>
      </c>
      <c r="H22" s="13">
        <f>SUM(H19:H21)</f>
        <v>0</v>
      </c>
    </row>
    <row r="23" spans="2:9" x14ac:dyDescent="0.25">
      <c r="D23" s="49"/>
      <c r="E23" s="49"/>
      <c r="F23" s="14"/>
      <c r="G23" s="15"/>
      <c r="H23" s="15"/>
    </row>
    <row r="24" spans="2:9" x14ac:dyDescent="0.25">
      <c r="B24" s="56" t="s">
        <v>205</v>
      </c>
      <c r="C24" s="56"/>
      <c r="D24" s="56"/>
      <c r="E24" s="56"/>
      <c r="F24" s="56"/>
      <c r="G24" s="56"/>
      <c r="H24" s="56"/>
    </row>
    <row r="25" spans="2:9" x14ac:dyDescent="0.25">
      <c r="B25" s="56"/>
      <c r="C25" s="56"/>
      <c r="D25" s="56"/>
      <c r="E25" s="56"/>
      <c r="F25" s="56"/>
      <c r="G25" s="56"/>
      <c r="H25" s="56"/>
    </row>
    <row r="26" spans="2:9" ht="45" x14ac:dyDescent="0.25">
      <c r="B26" s="1" t="s">
        <v>4</v>
      </c>
      <c r="C26" s="2" t="s">
        <v>5</v>
      </c>
      <c r="D26" s="2" t="s">
        <v>6</v>
      </c>
      <c r="E26" s="2" t="s">
        <v>7</v>
      </c>
      <c r="F26" s="2" t="s">
        <v>8</v>
      </c>
      <c r="G26" s="2" t="s">
        <v>202</v>
      </c>
      <c r="H26" s="2" t="s">
        <v>203</v>
      </c>
      <c r="I26" s="3"/>
    </row>
    <row r="27" spans="2:9" ht="10.5" customHeight="1" x14ac:dyDescent="0.25">
      <c r="B27" s="4" t="s">
        <v>11</v>
      </c>
      <c r="C27" s="4" t="s">
        <v>12</v>
      </c>
      <c r="D27" s="4" t="s">
        <v>13</v>
      </c>
      <c r="E27" s="4" t="s">
        <v>14</v>
      </c>
      <c r="F27" s="4" t="s">
        <v>15</v>
      </c>
      <c r="G27" s="4" t="s">
        <v>16</v>
      </c>
      <c r="H27" s="4" t="s">
        <v>17</v>
      </c>
    </row>
    <row r="28" spans="2:9" ht="15" customHeight="1" x14ac:dyDescent="0.25">
      <c r="B28" s="5" t="s">
        <v>18</v>
      </c>
      <c r="C28" s="5" t="s">
        <v>206</v>
      </c>
      <c r="D28" s="6">
        <v>1</v>
      </c>
      <c r="E28" s="7"/>
      <c r="F28" s="7">
        <f>E28*1.23</f>
        <v>0</v>
      </c>
      <c r="G28" s="7">
        <f>D28*E28</f>
        <v>0</v>
      </c>
      <c r="H28" s="7">
        <f>D28*F28</f>
        <v>0</v>
      </c>
    </row>
    <row r="29" spans="2:9" x14ac:dyDescent="0.25">
      <c r="B29" s="5" t="s">
        <v>20</v>
      </c>
      <c r="C29" s="5" t="s">
        <v>25</v>
      </c>
      <c r="D29" s="6">
        <v>1</v>
      </c>
      <c r="E29" s="7"/>
      <c r="F29" s="7">
        <f>E29*1.23</f>
        <v>0</v>
      </c>
      <c r="G29" s="7">
        <f>D29*E29</f>
        <v>0</v>
      </c>
      <c r="H29" s="7">
        <f>D29*F29</f>
        <v>0</v>
      </c>
    </row>
    <row r="30" spans="2:9" x14ac:dyDescent="0.25">
      <c r="B30" s="5" t="s">
        <v>22</v>
      </c>
      <c r="C30" s="8" t="s">
        <v>31</v>
      </c>
      <c r="D30" s="9">
        <v>3</v>
      </c>
      <c r="E30" s="7"/>
      <c r="F30" s="10">
        <f>E30*1.23</f>
        <v>0</v>
      </c>
      <c r="G30" s="10">
        <f>D30*E30</f>
        <v>0</v>
      </c>
      <c r="H30" s="10">
        <f>D30*F30</f>
        <v>0</v>
      </c>
    </row>
    <row r="31" spans="2:9" x14ac:dyDescent="0.25">
      <c r="F31" s="11" t="s">
        <v>32</v>
      </c>
      <c r="G31" s="12">
        <f>SUM(G28:G30)</f>
        <v>0</v>
      </c>
      <c r="H31" s="13">
        <f>SUM(H28:H30)</f>
        <v>0</v>
      </c>
    </row>
    <row r="32" spans="2:9" x14ac:dyDescent="0.25">
      <c r="D32" s="49"/>
      <c r="E32" s="49"/>
      <c r="F32" s="14"/>
      <c r="G32" s="15"/>
      <c r="H32" s="15"/>
    </row>
    <row r="33" spans="2:9" x14ac:dyDescent="0.25">
      <c r="B33" s="56" t="s">
        <v>207</v>
      </c>
      <c r="C33" s="56"/>
      <c r="D33" s="56"/>
      <c r="E33" s="56"/>
      <c r="F33" s="56"/>
      <c r="G33" s="56"/>
      <c r="H33" s="56"/>
    </row>
    <row r="34" spans="2:9" x14ac:dyDescent="0.25">
      <c r="B34" s="56"/>
      <c r="C34" s="56"/>
      <c r="D34" s="56"/>
      <c r="E34" s="56"/>
      <c r="F34" s="56"/>
      <c r="G34" s="56"/>
      <c r="H34" s="56"/>
    </row>
    <row r="35" spans="2:9" ht="45" x14ac:dyDescent="0.25">
      <c r="B35" s="1" t="s">
        <v>4</v>
      </c>
      <c r="C35" s="2" t="s">
        <v>5</v>
      </c>
      <c r="D35" s="2" t="s">
        <v>6</v>
      </c>
      <c r="E35" s="2" t="s">
        <v>7</v>
      </c>
      <c r="F35" s="2" t="s">
        <v>8</v>
      </c>
      <c r="G35" s="2" t="s">
        <v>202</v>
      </c>
      <c r="H35" s="2" t="s">
        <v>203</v>
      </c>
      <c r="I35" s="3"/>
    </row>
    <row r="36" spans="2:9" ht="10.5" customHeight="1" x14ac:dyDescent="0.25">
      <c r="B36" s="4" t="s">
        <v>11</v>
      </c>
      <c r="C36" s="4" t="s">
        <v>12</v>
      </c>
      <c r="D36" s="4" t="s">
        <v>13</v>
      </c>
      <c r="E36" s="4" t="s">
        <v>14</v>
      </c>
      <c r="F36" s="4" t="s">
        <v>15</v>
      </c>
      <c r="G36" s="4" t="s">
        <v>16</v>
      </c>
      <c r="H36" s="4" t="s">
        <v>17</v>
      </c>
    </row>
    <row r="37" spans="2:9" ht="15" customHeight="1" x14ac:dyDescent="0.25">
      <c r="B37" s="5" t="s">
        <v>18</v>
      </c>
      <c r="C37" s="5" t="s">
        <v>206</v>
      </c>
      <c r="D37" s="6">
        <v>1</v>
      </c>
      <c r="E37" s="7"/>
      <c r="F37" s="7">
        <f>E37*1.23</f>
        <v>0</v>
      </c>
      <c r="G37" s="7">
        <f>D37*E37</f>
        <v>0</v>
      </c>
      <c r="H37" s="7">
        <f>D37*F37</f>
        <v>0</v>
      </c>
    </row>
    <row r="38" spans="2:9" x14ac:dyDescent="0.25">
      <c r="B38" s="5" t="s">
        <v>20</v>
      </c>
      <c r="C38" s="5" t="s">
        <v>25</v>
      </c>
      <c r="D38" s="6">
        <v>1</v>
      </c>
      <c r="E38" s="7"/>
      <c r="F38" s="7">
        <f>E38*1.23</f>
        <v>0</v>
      </c>
      <c r="G38" s="7">
        <f>D38*E38</f>
        <v>0</v>
      </c>
      <c r="H38" s="7">
        <f>D38*F38</f>
        <v>0</v>
      </c>
    </row>
    <row r="39" spans="2:9" x14ac:dyDescent="0.25">
      <c r="B39" s="5" t="s">
        <v>22</v>
      </c>
      <c r="C39" s="8" t="s">
        <v>31</v>
      </c>
      <c r="D39" s="9">
        <v>3</v>
      </c>
      <c r="E39" s="7"/>
      <c r="F39" s="10">
        <f>E39*1.23</f>
        <v>0</v>
      </c>
      <c r="G39" s="10">
        <f>D39*E39</f>
        <v>0</v>
      </c>
      <c r="H39" s="10">
        <f>D39*F39</f>
        <v>0</v>
      </c>
    </row>
    <row r="40" spans="2:9" x14ac:dyDescent="0.25">
      <c r="F40" s="11" t="s">
        <v>32</v>
      </c>
      <c r="G40" s="12">
        <f>SUM(G37:G39)</f>
        <v>0</v>
      </c>
      <c r="H40" s="13">
        <f>SUM(H37:H39)</f>
        <v>0</v>
      </c>
    </row>
    <row r="41" spans="2:9" x14ac:dyDescent="0.25">
      <c r="D41" s="49"/>
      <c r="E41" s="49"/>
      <c r="F41" s="14"/>
      <c r="G41" s="15"/>
      <c r="H41" s="15"/>
    </row>
    <row r="42" spans="2:9" x14ac:dyDescent="0.25">
      <c r="B42" s="56" t="s">
        <v>208</v>
      </c>
      <c r="C42" s="56"/>
      <c r="D42" s="56"/>
      <c r="E42" s="56"/>
      <c r="F42" s="56"/>
      <c r="G42" s="56"/>
      <c r="H42" s="56"/>
    </row>
    <row r="43" spans="2:9" x14ac:dyDescent="0.25">
      <c r="B43" s="56"/>
      <c r="C43" s="56"/>
      <c r="D43" s="56"/>
      <c r="E43" s="56"/>
      <c r="F43" s="56"/>
      <c r="G43" s="56"/>
      <c r="H43" s="56"/>
    </row>
    <row r="44" spans="2:9" ht="45" x14ac:dyDescent="0.25">
      <c r="B44" s="1" t="s">
        <v>4</v>
      </c>
      <c r="C44" s="2" t="s">
        <v>5</v>
      </c>
      <c r="D44" s="2" t="s">
        <v>6</v>
      </c>
      <c r="E44" s="2" t="s">
        <v>7</v>
      </c>
      <c r="F44" s="2" t="s">
        <v>8</v>
      </c>
      <c r="G44" s="2" t="s">
        <v>202</v>
      </c>
      <c r="H44" s="2" t="s">
        <v>203</v>
      </c>
      <c r="I44" s="3"/>
    </row>
    <row r="45" spans="2:9" ht="10.5" customHeight="1" x14ac:dyDescent="0.25">
      <c r="B45" s="4" t="s">
        <v>11</v>
      </c>
      <c r="C45" s="4" t="s">
        <v>12</v>
      </c>
      <c r="D45" s="4" t="s">
        <v>13</v>
      </c>
      <c r="E45" s="4" t="s">
        <v>14</v>
      </c>
      <c r="F45" s="4" t="s">
        <v>15</v>
      </c>
      <c r="G45" s="4" t="s">
        <v>16</v>
      </c>
      <c r="H45" s="4" t="s">
        <v>17</v>
      </c>
    </row>
    <row r="46" spans="2:9" ht="15" customHeight="1" x14ac:dyDescent="0.25">
      <c r="B46" s="5" t="s">
        <v>18</v>
      </c>
      <c r="C46" s="5" t="s">
        <v>204</v>
      </c>
      <c r="D46" s="6">
        <v>1</v>
      </c>
      <c r="E46" s="7"/>
      <c r="F46" s="7">
        <f>E46*1.23</f>
        <v>0</v>
      </c>
      <c r="G46" s="7">
        <f>D46*E46</f>
        <v>0</v>
      </c>
      <c r="H46" s="7">
        <f>D46*F46</f>
        <v>0</v>
      </c>
    </row>
    <row r="47" spans="2:9" x14ac:dyDescent="0.25">
      <c r="B47" s="5" t="s">
        <v>20</v>
      </c>
      <c r="C47" s="5" t="s">
        <v>25</v>
      </c>
      <c r="D47" s="6">
        <v>1</v>
      </c>
      <c r="E47" s="7"/>
      <c r="F47" s="7">
        <f>E47*1.23</f>
        <v>0</v>
      </c>
      <c r="G47" s="7">
        <f>D47*E47</f>
        <v>0</v>
      </c>
      <c r="H47" s="7">
        <f>D47*F47</f>
        <v>0</v>
      </c>
    </row>
    <row r="48" spans="2:9" x14ac:dyDescent="0.25">
      <c r="B48" s="5" t="s">
        <v>22</v>
      </c>
      <c r="C48" s="8" t="s">
        <v>31</v>
      </c>
      <c r="D48" s="9">
        <v>3</v>
      </c>
      <c r="E48" s="7"/>
      <c r="F48" s="10">
        <f>E48*1.23</f>
        <v>0</v>
      </c>
      <c r="G48" s="10">
        <f>D48*E48</f>
        <v>0</v>
      </c>
      <c r="H48" s="10">
        <f>D48*F48</f>
        <v>0</v>
      </c>
    </row>
    <row r="49" spans="2:8" x14ac:dyDescent="0.25">
      <c r="F49" s="11" t="s">
        <v>32</v>
      </c>
      <c r="G49" s="12">
        <f>SUM(G46:G48)</f>
        <v>0</v>
      </c>
      <c r="H49" s="13">
        <f>SUM(H46:H48)</f>
        <v>0</v>
      </c>
    </row>
    <row r="50" spans="2:8" x14ac:dyDescent="0.25">
      <c r="D50" s="49"/>
      <c r="E50" s="49"/>
      <c r="F50" s="14"/>
      <c r="G50" s="15"/>
      <c r="H50" s="15"/>
    </row>
    <row r="51" spans="2:8" x14ac:dyDescent="0.25">
      <c r="F51" s="14"/>
      <c r="G51" s="15"/>
      <c r="H51" s="15"/>
    </row>
    <row r="52" spans="2:8" x14ac:dyDescent="0.25">
      <c r="B52" s="18"/>
      <c r="C52" s="18"/>
      <c r="D52" s="19"/>
      <c r="E52" s="53" t="s">
        <v>197</v>
      </c>
      <c r="F52" s="53"/>
      <c r="G52" s="54">
        <f>SUM(G22+G31+G40+G49)</f>
        <v>0</v>
      </c>
      <c r="H52" s="54"/>
    </row>
    <row r="53" spans="2:8" x14ac:dyDescent="0.25">
      <c r="B53" s="18"/>
      <c r="C53" s="18"/>
      <c r="D53" s="19"/>
      <c r="E53" s="53"/>
      <c r="F53" s="53"/>
      <c r="G53" s="54"/>
      <c r="H53" s="54"/>
    </row>
    <row r="54" spans="2:8" x14ac:dyDescent="0.25">
      <c r="B54" s="20"/>
      <c r="C54" s="20"/>
      <c r="D54" s="21"/>
      <c r="E54" s="53" t="s">
        <v>66</v>
      </c>
      <c r="F54" s="53"/>
      <c r="G54" s="61">
        <f>G56-G52</f>
        <v>0</v>
      </c>
      <c r="H54" s="61"/>
    </row>
    <row r="55" spans="2:8" x14ac:dyDescent="0.25">
      <c r="B55" s="20"/>
      <c r="C55" s="20"/>
      <c r="D55" s="21"/>
      <c r="E55" s="53"/>
      <c r="F55" s="53"/>
      <c r="G55" s="61"/>
      <c r="H55" s="61"/>
    </row>
    <row r="56" spans="2:8" x14ac:dyDescent="0.25">
      <c r="B56" s="20"/>
      <c r="C56" s="20"/>
      <c r="D56" s="21"/>
      <c r="E56" s="53" t="s">
        <v>198</v>
      </c>
      <c r="F56" s="53"/>
      <c r="G56" s="62">
        <f>SUM(H22+H31+H40+H49)</f>
        <v>0</v>
      </c>
      <c r="H56" s="62"/>
    </row>
    <row r="57" spans="2:8" x14ac:dyDescent="0.25">
      <c r="B57" s="20"/>
      <c r="C57" s="20"/>
      <c r="D57" s="21"/>
      <c r="E57" s="53"/>
      <c r="F57" s="53"/>
      <c r="G57" s="62"/>
      <c r="H57" s="62"/>
    </row>
    <row r="58" spans="2:8" x14ac:dyDescent="0.25">
      <c r="F58" s="14"/>
      <c r="G58" s="15"/>
      <c r="H58" s="15"/>
    </row>
    <row r="59" spans="2:8" ht="14.45" customHeight="1" x14ac:dyDescent="0.25">
      <c r="C59" s="55" t="s">
        <v>68</v>
      </c>
      <c r="E59" s="55" t="s">
        <v>69</v>
      </c>
      <c r="F59" s="55"/>
      <c r="G59" s="55"/>
      <c r="H59" s="55"/>
    </row>
    <row r="60" spans="2:8" x14ac:dyDescent="0.25">
      <c r="C60" s="55"/>
      <c r="E60" s="55"/>
      <c r="F60" s="55"/>
      <c r="G60" s="55"/>
      <c r="H60" s="55"/>
    </row>
    <row r="61" spans="2:8" ht="15" customHeight="1" x14ac:dyDescent="0.25">
      <c r="C61" s="55"/>
      <c r="E61" s="55"/>
      <c r="F61" s="55"/>
      <c r="G61" s="55"/>
      <c r="H61" s="55"/>
    </row>
    <row r="62" spans="2:8" x14ac:dyDescent="0.25">
      <c r="C62" s="55"/>
      <c r="E62" s="55"/>
      <c r="F62" s="55"/>
      <c r="G62" s="55"/>
      <c r="H62" s="55"/>
    </row>
    <row r="63" spans="2:8" x14ac:dyDescent="0.25">
      <c r="C63" s="55"/>
      <c r="E63" s="55"/>
      <c r="F63" s="55"/>
      <c r="G63" s="55"/>
      <c r="H63" s="55"/>
    </row>
    <row r="64" spans="2:8" x14ac:dyDescent="0.25">
      <c r="C64" s="55"/>
      <c r="E64" s="55"/>
      <c r="F64" s="55"/>
      <c r="G64" s="55"/>
      <c r="H64" s="55"/>
    </row>
    <row r="69" spans="3:3" x14ac:dyDescent="0.25">
      <c r="C69" s="22" t="s">
        <v>70</v>
      </c>
    </row>
  </sheetData>
  <mergeCells count="16">
    <mergeCell ref="B1:C6"/>
    <mergeCell ref="D1:H6"/>
    <mergeCell ref="B7:H9"/>
    <mergeCell ref="B10:H14"/>
    <mergeCell ref="B15:H16"/>
    <mergeCell ref="B24:H25"/>
    <mergeCell ref="B33:H34"/>
    <mergeCell ref="B42:H43"/>
    <mergeCell ref="E52:F53"/>
    <mergeCell ref="G52:H53"/>
    <mergeCell ref="E54:F55"/>
    <mergeCell ref="G54:H55"/>
    <mergeCell ref="E56:F57"/>
    <mergeCell ref="G56:H57"/>
    <mergeCell ref="C59:C64"/>
    <mergeCell ref="E59:H64"/>
  </mergeCells>
  <conditionalFormatting sqref="C21">
    <cfRule type="duplicateValues" dxfId="16" priority="2"/>
  </conditionalFormatting>
  <conditionalFormatting sqref="C30">
    <cfRule type="duplicateValues" dxfId="15" priority="3"/>
  </conditionalFormatting>
  <conditionalFormatting sqref="C39">
    <cfRule type="duplicateValues" dxfId="14" priority="4"/>
  </conditionalFormatting>
  <conditionalFormatting sqref="C48">
    <cfRule type="duplicateValues" dxfId="13" priority="5"/>
  </conditionalFormatting>
  <conditionalFormatting sqref="C19:C20">
    <cfRule type="duplicateValues" dxfId="12" priority="6"/>
  </conditionalFormatting>
  <conditionalFormatting sqref="C28:C29">
    <cfRule type="duplicateValues" dxfId="11" priority="7"/>
  </conditionalFormatting>
  <conditionalFormatting sqref="C37:C38">
    <cfRule type="duplicateValues" dxfId="10" priority="8"/>
  </conditionalFormatting>
  <conditionalFormatting sqref="C46:C47">
    <cfRule type="duplicateValues" dxfId="9" priority="9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65"/>
  <sheetViews>
    <sheetView topLeftCell="A25" zoomScale="80" zoomScaleNormal="80" workbookViewId="0">
      <selection activeCell="G53" sqref="G53:H54"/>
    </sheetView>
  </sheetViews>
  <sheetFormatPr defaultRowHeight="15" x14ac:dyDescent="0.25"/>
  <cols>
    <col min="1" max="1" width="3.28515625" customWidth="1"/>
    <col min="2" max="2" width="5.28515625" customWidth="1"/>
    <col min="3" max="3" width="69.5703125" customWidth="1"/>
    <col min="4" max="4" width="15.28515625" customWidth="1"/>
    <col min="5" max="5" width="18.85546875" customWidth="1"/>
    <col min="6" max="6" width="18" customWidth="1"/>
    <col min="7" max="7" width="14" customWidth="1"/>
    <col min="8" max="8" width="14.5703125" customWidth="1"/>
    <col min="9" max="1025" width="8.7109375" customWidth="1"/>
  </cols>
  <sheetData>
    <row r="1" spans="2:8" ht="14.45" customHeight="1" x14ac:dyDescent="0.25">
      <c r="B1" s="57" t="s">
        <v>0</v>
      </c>
      <c r="C1" s="57"/>
      <c r="D1" s="58"/>
      <c r="E1" s="58"/>
      <c r="F1" s="58"/>
      <c r="G1" s="58"/>
      <c r="H1" s="58"/>
    </row>
    <row r="2" spans="2:8" x14ac:dyDescent="0.25">
      <c r="B2" s="57"/>
      <c r="C2" s="57"/>
      <c r="D2" s="58"/>
      <c r="E2" s="58"/>
      <c r="F2" s="58"/>
      <c r="G2" s="58"/>
      <c r="H2" s="58"/>
    </row>
    <row r="3" spans="2:8" x14ac:dyDescent="0.25">
      <c r="B3" s="57"/>
      <c r="C3" s="57"/>
      <c r="D3" s="58"/>
      <c r="E3" s="58"/>
      <c r="F3" s="58"/>
      <c r="G3" s="58"/>
      <c r="H3" s="58"/>
    </row>
    <row r="4" spans="2:8" x14ac:dyDescent="0.25">
      <c r="B4" s="57"/>
      <c r="C4" s="57"/>
      <c r="D4" s="58"/>
      <c r="E4" s="58"/>
      <c r="F4" s="58"/>
      <c r="G4" s="58"/>
      <c r="H4" s="58"/>
    </row>
    <row r="5" spans="2:8" x14ac:dyDescent="0.25">
      <c r="B5" s="57"/>
      <c r="C5" s="57"/>
      <c r="D5" s="58"/>
      <c r="E5" s="58"/>
      <c r="F5" s="58"/>
      <c r="G5" s="58"/>
      <c r="H5" s="58"/>
    </row>
    <row r="6" spans="2:8" x14ac:dyDescent="0.25">
      <c r="B6" s="57"/>
      <c r="C6" s="57"/>
      <c r="D6" s="58"/>
      <c r="E6" s="58"/>
      <c r="F6" s="58"/>
      <c r="G6" s="58"/>
      <c r="H6" s="58"/>
    </row>
    <row r="7" spans="2:8" ht="21" customHeight="1" x14ac:dyDescent="0.25">
      <c r="B7" s="59" t="s">
        <v>1</v>
      </c>
      <c r="C7" s="59"/>
      <c r="D7" s="59"/>
      <c r="E7" s="59"/>
      <c r="F7" s="59"/>
      <c r="G7" s="59"/>
      <c r="H7" s="59"/>
    </row>
    <row r="8" spans="2:8" x14ac:dyDescent="0.25">
      <c r="B8" s="59"/>
      <c r="C8" s="59"/>
      <c r="D8" s="59"/>
      <c r="E8" s="59"/>
      <c r="F8" s="59"/>
      <c r="G8" s="59"/>
      <c r="H8" s="59"/>
    </row>
    <row r="9" spans="2:8" x14ac:dyDescent="0.25">
      <c r="B9" s="59"/>
      <c r="C9" s="59"/>
      <c r="D9" s="59"/>
      <c r="E9" s="59"/>
      <c r="F9" s="59"/>
      <c r="G9" s="59"/>
      <c r="H9" s="59"/>
    </row>
    <row r="10" spans="2:8" ht="15" customHeight="1" x14ac:dyDescent="0.25">
      <c r="B10" s="60" t="s">
        <v>209</v>
      </c>
      <c r="C10" s="60"/>
      <c r="D10" s="60"/>
      <c r="E10" s="60"/>
      <c r="F10" s="60"/>
      <c r="G10" s="60"/>
      <c r="H10" s="60"/>
    </row>
    <row r="11" spans="2:8" ht="15" customHeight="1" x14ac:dyDescent="0.25">
      <c r="B11" s="60"/>
      <c r="C11" s="60"/>
      <c r="D11" s="60"/>
      <c r="E11" s="60"/>
      <c r="F11" s="60"/>
      <c r="G11" s="60"/>
      <c r="H11" s="60"/>
    </row>
    <row r="12" spans="2:8" ht="15" customHeight="1" x14ac:dyDescent="0.25">
      <c r="B12" s="60"/>
      <c r="C12" s="60"/>
      <c r="D12" s="60"/>
      <c r="E12" s="60"/>
      <c r="F12" s="60"/>
      <c r="G12" s="60"/>
      <c r="H12" s="60"/>
    </row>
    <row r="13" spans="2:8" ht="15" customHeight="1" x14ac:dyDescent="0.25">
      <c r="B13" s="60"/>
      <c r="C13" s="60"/>
      <c r="D13" s="60"/>
      <c r="E13" s="60"/>
      <c r="F13" s="60"/>
      <c r="G13" s="60"/>
      <c r="H13" s="60"/>
    </row>
    <row r="14" spans="2:8" ht="15" customHeight="1" x14ac:dyDescent="0.25">
      <c r="B14" s="60"/>
      <c r="C14" s="60"/>
      <c r="D14" s="60"/>
      <c r="E14" s="60"/>
      <c r="F14" s="60"/>
      <c r="G14" s="60"/>
      <c r="H14" s="60"/>
    </row>
    <row r="15" spans="2:8" x14ac:dyDescent="0.25">
      <c r="B15" s="56" t="s">
        <v>210</v>
      </c>
      <c r="C15" s="56"/>
      <c r="D15" s="56"/>
      <c r="E15" s="56"/>
      <c r="F15" s="56"/>
      <c r="G15" s="56"/>
      <c r="H15" s="56"/>
    </row>
    <row r="16" spans="2:8" x14ac:dyDescent="0.25">
      <c r="B16" s="56"/>
      <c r="C16" s="56"/>
      <c r="D16" s="56"/>
      <c r="E16" s="56"/>
      <c r="F16" s="56"/>
      <c r="G16" s="56"/>
      <c r="H16" s="56"/>
    </row>
    <row r="17" spans="2:9" ht="45" x14ac:dyDescent="0.25">
      <c r="B17" s="1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211</v>
      </c>
      <c r="H17" s="2" t="s">
        <v>212</v>
      </c>
    </row>
    <row r="18" spans="2:9" x14ac:dyDescent="0.25">
      <c r="B18" s="4" t="s">
        <v>11</v>
      </c>
      <c r="C18" s="4" t="s">
        <v>12</v>
      </c>
      <c r="D18" s="4" t="s">
        <v>13</v>
      </c>
      <c r="E18" s="4" t="s">
        <v>14</v>
      </c>
      <c r="F18" s="4" t="s">
        <v>15</v>
      </c>
      <c r="G18" s="4" t="s">
        <v>16</v>
      </c>
      <c r="H18" s="4" t="s">
        <v>17</v>
      </c>
    </row>
    <row r="19" spans="2:9" ht="30" x14ac:dyDescent="0.25">
      <c r="B19" s="5" t="s">
        <v>18</v>
      </c>
      <c r="C19" s="17" t="s">
        <v>64</v>
      </c>
      <c r="D19" s="6">
        <v>1</v>
      </c>
      <c r="E19" s="7"/>
      <c r="F19" s="7">
        <f>E19*1.23</f>
        <v>0</v>
      </c>
      <c r="G19" s="7">
        <f>D19*E19</f>
        <v>0</v>
      </c>
      <c r="H19" s="7">
        <f>D19*F19</f>
        <v>0</v>
      </c>
    </row>
    <row r="20" spans="2:9" x14ac:dyDescent="0.25">
      <c r="B20" s="5" t="s">
        <v>20</v>
      </c>
      <c r="C20" s="8" t="s">
        <v>31</v>
      </c>
      <c r="D20" s="9">
        <v>2</v>
      </c>
      <c r="E20" s="7"/>
      <c r="F20" s="10">
        <f>E20*1.23</f>
        <v>0</v>
      </c>
      <c r="G20" s="10">
        <f>D20*E20</f>
        <v>0</v>
      </c>
      <c r="H20" s="10">
        <f>D20*F20</f>
        <v>0</v>
      </c>
    </row>
    <row r="21" spans="2:9" x14ac:dyDescent="0.25">
      <c r="F21" s="11" t="s">
        <v>32</v>
      </c>
      <c r="G21" s="12">
        <f>SUM(G19:G20)</f>
        <v>0</v>
      </c>
      <c r="H21" s="13">
        <f>SUM(H19:H20)</f>
        <v>0</v>
      </c>
    </row>
    <row r="22" spans="2:9" x14ac:dyDescent="0.25">
      <c r="F22" s="14"/>
      <c r="G22" s="15"/>
      <c r="H22" s="15"/>
    </row>
    <row r="23" spans="2:9" x14ac:dyDescent="0.25">
      <c r="B23" s="56" t="s">
        <v>213</v>
      </c>
      <c r="C23" s="56"/>
      <c r="D23" s="56"/>
      <c r="E23" s="56"/>
      <c r="F23" s="56"/>
      <c r="G23" s="56"/>
      <c r="H23" s="56"/>
    </row>
    <row r="24" spans="2:9" x14ac:dyDescent="0.25">
      <c r="B24" s="56"/>
      <c r="C24" s="56"/>
      <c r="D24" s="56"/>
      <c r="E24" s="56"/>
      <c r="F24" s="56"/>
      <c r="G24" s="56"/>
      <c r="H24" s="56"/>
    </row>
    <row r="25" spans="2:9" ht="45" x14ac:dyDescent="0.25">
      <c r="B25" s="1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</row>
    <row r="26" spans="2:9" x14ac:dyDescent="0.25">
      <c r="B26" s="4" t="s">
        <v>11</v>
      </c>
      <c r="C26" s="4" t="s">
        <v>12</v>
      </c>
      <c r="D26" s="4" t="s">
        <v>13</v>
      </c>
      <c r="E26" s="4" t="s">
        <v>14</v>
      </c>
      <c r="F26" s="4" t="s">
        <v>15</v>
      </c>
      <c r="G26" s="4" t="s">
        <v>16</v>
      </c>
      <c r="H26" s="4" t="s">
        <v>17</v>
      </c>
    </row>
    <row r="27" spans="2:9" ht="30" x14ac:dyDescent="0.25">
      <c r="B27" s="5" t="s">
        <v>18</v>
      </c>
      <c r="C27" s="17" t="s">
        <v>64</v>
      </c>
      <c r="D27" s="6">
        <v>1</v>
      </c>
      <c r="E27" s="7"/>
      <c r="F27" s="7">
        <f>E27*1.23</f>
        <v>0</v>
      </c>
      <c r="G27" s="7">
        <f>D27*E27</f>
        <v>0</v>
      </c>
      <c r="H27" s="7">
        <f>D27*F27</f>
        <v>0</v>
      </c>
    </row>
    <row r="28" spans="2:9" x14ac:dyDescent="0.25">
      <c r="B28" s="5" t="s">
        <v>20</v>
      </c>
      <c r="C28" s="8" t="s">
        <v>31</v>
      </c>
      <c r="D28" s="6">
        <v>2</v>
      </c>
      <c r="E28" s="7"/>
      <c r="F28" s="10">
        <f>E28*1.23</f>
        <v>0</v>
      </c>
      <c r="G28" s="10">
        <f>D28*E28</f>
        <v>0</v>
      </c>
      <c r="H28" s="10">
        <f>D28*F28</f>
        <v>0</v>
      </c>
    </row>
    <row r="29" spans="2:9" x14ac:dyDescent="0.25">
      <c r="F29" s="11" t="s">
        <v>32</v>
      </c>
      <c r="G29" s="12">
        <f>SUM(G27:G28)</f>
        <v>0</v>
      </c>
      <c r="H29" s="13">
        <f>SUM(H27:H28)</f>
        <v>0</v>
      </c>
    </row>
    <row r="30" spans="2:9" x14ac:dyDescent="0.25">
      <c r="E30" s="49"/>
      <c r="F30" s="14"/>
      <c r="G30" s="15"/>
      <c r="H30" s="15"/>
      <c r="I30" s="49"/>
    </row>
    <row r="31" spans="2:9" x14ac:dyDescent="0.25">
      <c r="B31" s="56" t="s">
        <v>214</v>
      </c>
      <c r="C31" s="56"/>
      <c r="D31" s="56"/>
      <c r="E31" s="56"/>
      <c r="F31" s="56"/>
      <c r="G31" s="56"/>
      <c r="H31" s="56"/>
    </row>
    <row r="32" spans="2:9" x14ac:dyDescent="0.25">
      <c r="B32" s="56"/>
      <c r="C32" s="56"/>
      <c r="D32" s="56"/>
      <c r="E32" s="56"/>
      <c r="F32" s="56"/>
      <c r="G32" s="56"/>
      <c r="H32" s="56"/>
    </row>
    <row r="33" spans="2:9" ht="45" x14ac:dyDescent="0.25">
      <c r="B33" s="1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</row>
    <row r="34" spans="2:9" x14ac:dyDescent="0.25">
      <c r="B34" s="4" t="s">
        <v>11</v>
      </c>
      <c r="C34" s="4" t="s">
        <v>12</v>
      </c>
      <c r="D34" s="4" t="s">
        <v>13</v>
      </c>
      <c r="E34" s="4" t="s">
        <v>14</v>
      </c>
      <c r="F34" s="4" t="s">
        <v>15</v>
      </c>
      <c r="G34" s="4" t="s">
        <v>16</v>
      </c>
      <c r="H34" s="4" t="s">
        <v>17</v>
      </c>
    </row>
    <row r="35" spans="2:9" ht="30" x14ac:dyDescent="0.25">
      <c r="B35" s="5" t="s">
        <v>18</v>
      </c>
      <c r="C35" s="17" t="s">
        <v>64</v>
      </c>
      <c r="D35" s="6">
        <v>1</v>
      </c>
      <c r="E35" s="7"/>
      <c r="F35" s="7">
        <f>E35*1.23</f>
        <v>0</v>
      </c>
      <c r="G35" s="7">
        <f>D35*E35</f>
        <v>0</v>
      </c>
      <c r="H35" s="7">
        <f>D35*F35</f>
        <v>0</v>
      </c>
    </row>
    <row r="36" spans="2:9" x14ac:dyDescent="0.25">
      <c r="B36" s="5" t="s">
        <v>20</v>
      </c>
      <c r="C36" s="8" t="s">
        <v>31</v>
      </c>
      <c r="D36" s="6">
        <v>1</v>
      </c>
      <c r="E36" s="7"/>
      <c r="F36" s="10">
        <f>E36*1.23</f>
        <v>0</v>
      </c>
      <c r="G36" s="10">
        <f>D36*E36</f>
        <v>0</v>
      </c>
      <c r="H36" s="10">
        <f>D36*F36</f>
        <v>0</v>
      </c>
    </row>
    <row r="37" spans="2:9" x14ac:dyDescent="0.25">
      <c r="F37" s="11" t="s">
        <v>32</v>
      </c>
      <c r="G37" s="12">
        <f>SUM(G35:G36)</f>
        <v>0</v>
      </c>
      <c r="H37" s="13">
        <f>SUM(H35:H36)</f>
        <v>0</v>
      </c>
    </row>
    <row r="38" spans="2:9" x14ac:dyDescent="0.25">
      <c r="E38" s="49"/>
      <c r="F38" s="14"/>
      <c r="G38" s="15"/>
      <c r="H38" s="15"/>
      <c r="I38" s="49"/>
    </row>
    <row r="39" spans="2:9" x14ac:dyDescent="0.25">
      <c r="B39" s="56" t="s">
        <v>215</v>
      </c>
      <c r="C39" s="56"/>
      <c r="D39" s="56"/>
      <c r="E39" s="56"/>
      <c r="F39" s="56"/>
      <c r="G39" s="56"/>
      <c r="H39" s="56"/>
    </row>
    <row r="40" spans="2:9" x14ac:dyDescent="0.25">
      <c r="B40" s="56"/>
      <c r="C40" s="56"/>
      <c r="D40" s="56"/>
      <c r="E40" s="56"/>
      <c r="F40" s="56"/>
      <c r="G40" s="56"/>
      <c r="H40" s="56"/>
    </row>
    <row r="41" spans="2:9" ht="45" x14ac:dyDescent="0.25">
      <c r="B41" s="1" t="s">
        <v>4</v>
      </c>
      <c r="C41" s="2" t="s">
        <v>5</v>
      </c>
      <c r="D41" s="2" t="s">
        <v>6</v>
      </c>
      <c r="E41" s="2" t="s">
        <v>7</v>
      </c>
      <c r="F41" s="2" t="s">
        <v>8</v>
      </c>
      <c r="G41" s="2" t="s">
        <v>9</v>
      </c>
      <c r="H41" s="2" t="s">
        <v>10</v>
      </c>
    </row>
    <row r="42" spans="2:9" x14ac:dyDescent="0.25">
      <c r="B42" s="4" t="s">
        <v>11</v>
      </c>
      <c r="C42" s="4" t="s">
        <v>12</v>
      </c>
      <c r="D42" s="4" t="s">
        <v>13</v>
      </c>
      <c r="E42" s="4" t="s">
        <v>14</v>
      </c>
      <c r="F42" s="4" t="s">
        <v>15</v>
      </c>
      <c r="G42" s="4" t="s">
        <v>16</v>
      </c>
      <c r="H42" s="4" t="s">
        <v>17</v>
      </c>
    </row>
    <row r="43" spans="2:9" ht="30" x14ac:dyDescent="0.25">
      <c r="B43" s="5" t="s">
        <v>18</v>
      </c>
      <c r="C43" s="17" t="s">
        <v>64</v>
      </c>
      <c r="D43" s="6">
        <v>1</v>
      </c>
      <c r="E43" s="7"/>
      <c r="F43" s="7">
        <f>E43*1.23</f>
        <v>0</v>
      </c>
      <c r="G43" s="7">
        <f>D43*E43</f>
        <v>0</v>
      </c>
      <c r="H43" s="7">
        <f>D43*F43</f>
        <v>0</v>
      </c>
    </row>
    <row r="44" spans="2:9" x14ac:dyDescent="0.25">
      <c r="B44" s="5" t="s">
        <v>20</v>
      </c>
      <c r="C44" s="5" t="s">
        <v>216</v>
      </c>
      <c r="D44" s="6">
        <v>1</v>
      </c>
      <c r="E44" s="7"/>
      <c r="F44" s="7">
        <f>E44*1.23</f>
        <v>0</v>
      </c>
      <c r="G44" s="7">
        <f>D44*E44</f>
        <v>0</v>
      </c>
      <c r="H44" s="7">
        <f>D44*F44</f>
        <v>0</v>
      </c>
    </row>
    <row r="45" spans="2:9" x14ac:dyDescent="0.25">
      <c r="B45" s="5" t="s">
        <v>22</v>
      </c>
      <c r="C45" s="5" t="s">
        <v>25</v>
      </c>
      <c r="D45" s="6">
        <v>1</v>
      </c>
      <c r="E45" s="7"/>
      <c r="F45" s="7">
        <f>E45*1.23</f>
        <v>0</v>
      </c>
      <c r="G45" s="7">
        <f>D45*E45</f>
        <v>0</v>
      </c>
      <c r="H45" s="7">
        <f>D45*F45</f>
        <v>0</v>
      </c>
    </row>
    <row r="46" spans="2:9" x14ac:dyDescent="0.25">
      <c r="B46" s="5" t="s">
        <v>24</v>
      </c>
      <c r="C46" s="8" t="s">
        <v>31</v>
      </c>
      <c r="D46" s="9">
        <v>3</v>
      </c>
      <c r="E46" s="7"/>
      <c r="F46" s="10">
        <f>E46*1.23</f>
        <v>0</v>
      </c>
      <c r="G46" s="10">
        <f>D46*E46</f>
        <v>0</v>
      </c>
      <c r="H46" s="10">
        <f>D46*F46</f>
        <v>0</v>
      </c>
    </row>
    <row r="47" spans="2:9" x14ac:dyDescent="0.25">
      <c r="F47" s="11" t="s">
        <v>32</v>
      </c>
      <c r="G47" s="12">
        <f>SUM(G43:G46)</f>
        <v>0</v>
      </c>
      <c r="H47" s="13">
        <f>SUM(H43:H46)</f>
        <v>0</v>
      </c>
    </row>
    <row r="49" spans="2:8" x14ac:dyDescent="0.25">
      <c r="B49" s="18"/>
      <c r="C49" s="18"/>
      <c r="D49" s="19"/>
      <c r="E49" s="53" t="s">
        <v>217</v>
      </c>
      <c r="F49" s="53"/>
      <c r="G49" s="54">
        <f>SUM(G21+G29+G37+G47)</f>
        <v>0</v>
      </c>
      <c r="H49" s="54"/>
    </row>
    <row r="50" spans="2:8" x14ac:dyDescent="0.25">
      <c r="B50" s="18"/>
      <c r="C50" s="18"/>
      <c r="D50" s="19"/>
      <c r="E50" s="53"/>
      <c r="F50" s="53"/>
      <c r="G50" s="54"/>
      <c r="H50" s="54"/>
    </row>
    <row r="51" spans="2:8" x14ac:dyDescent="0.25">
      <c r="B51" s="20"/>
      <c r="C51" s="20"/>
      <c r="D51" s="21"/>
      <c r="E51" s="53" t="s">
        <v>66</v>
      </c>
      <c r="F51" s="53"/>
      <c r="G51" s="61">
        <f>G53-G49</f>
        <v>0</v>
      </c>
      <c r="H51" s="61"/>
    </row>
    <row r="52" spans="2:8" x14ac:dyDescent="0.25">
      <c r="B52" s="20"/>
      <c r="C52" s="20"/>
      <c r="D52" s="21"/>
      <c r="E52" s="53"/>
      <c r="F52" s="53"/>
      <c r="G52" s="61"/>
      <c r="H52" s="61"/>
    </row>
    <row r="53" spans="2:8" x14ac:dyDescent="0.25">
      <c r="B53" s="20"/>
      <c r="C53" s="20"/>
      <c r="D53" s="21"/>
      <c r="E53" s="53" t="s">
        <v>218</v>
      </c>
      <c r="F53" s="53"/>
      <c r="G53" s="62">
        <f>SUM(H21+H29+H37+H47)</f>
        <v>0</v>
      </c>
      <c r="H53" s="62"/>
    </row>
    <row r="54" spans="2:8" x14ac:dyDescent="0.25">
      <c r="B54" s="20"/>
      <c r="C54" s="20"/>
      <c r="D54" s="21"/>
      <c r="E54" s="53"/>
      <c r="F54" s="53"/>
      <c r="G54" s="62"/>
      <c r="H54" s="62"/>
    </row>
    <row r="55" spans="2:8" x14ac:dyDescent="0.25">
      <c r="F55" s="14"/>
      <c r="G55" s="15"/>
      <c r="H55" s="15"/>
    </row>
    <row r="56" spans="2:8" ht="14.45" customHeight="1" x14ac:dyDescent="0.25">
      <c r="C56" s="55" t="s">
        <v>68</v>
      </c>
      <c r="E56" s="55" t="s">
        <v>69</v>
      </c>
      <c r="F56" s="55"/>
      <c r="G56" s="55"/>
      <c r="H56" s="55"/>
    </row>
    <row r="57" spans="2:8" x14ac:dyDescent="0.25">
      <c r="C57" s="55"/>
      <c r="E57" s="55"/>
      <c r="F57" s="55"/>
      <c r="G57" s="55"/>
      <c r="H57" s="55"/>
    </row>
    <row r="58" spans="2:8" ht="15" customHeight="1" x14ac:dyDescent="0.25">
      <c r="C58" s="55"/>
      <c r="E58" s="55"/>
      <c r="F58" s="55"/>
      <c r="G58" s="55"/>
      <c r="H58" s="55"/>
    </row>
    <row r="59" spans="2:8" x14ac:dyDescent="0.25">
      <c r="C59" s="55"/>
      <c r="E59" s="55"/>
      <c r="F59" s="55"/>
      <c r="G59" s="55"/>
      <c r="H59" s="55"/>
    </row>
    <row r="60" spans="2:8" x14ac:dyDescent="0.25">
      <c r="C60" s="55"/>
      <c r="E60" s="55"/>
      <c r="F60" s="55"/>
      <c r="G60" s="55"/>
      <c r="H60" s="55"/>
    </row>
    <row r="61" spans="2:8" x14ac:dyDescent="0.25">
      <c r="C61" s="55"/>
      <c r="E61" s="55"/>
      <c r="F61" s="55"/>
      <c r="G61" s="55"/>
      <c r="H61" s="55"/>
    </row>
    <row r="65" spans="3:3" x14ac:dyDescent="0.25">
      <c r="C65" s="22" t="s">
        <v>70</v>
      </c>
    </row>
  </sheetData>
  <mergeCells count="16">
    <mergeCell ref="B1:C6"/>
    <mergeCell ref="D1:H6"/>
    <mergeCell ref="B7:H9"/>
    <mergeCell ref="B10:H14"/>
    <mergeCell ref="B15:H16"/>
    <mergeCell ref="B23:H24"/>
    <mergeCell ref="B31:H32"/>
    <mergeCell ref="B39:H40"/>
    <mergeCell ref="E49:F50"/>
    <mergeCell ref="G49:H50"/>
    <mergeCell ref="E51:F52"/>
    <mergeCell ref="G51:H52"/>
    <mergeCell ref="E53:F54"/>
    <mergeCell ref="G53:H54"/>
    <mergeCell ref="C56:C61"/>
    <mergeCell ref="E56:H61"/>
  </mergeCells>
  <conditionalFormatting sqref="C19">
    <cfRule type="duplicateValues" dxfId="8" priority="2"/>
  </conditionalFormatting>
  <conditionalFormatting sqref="C20">
    <cfRule type="duplicateValues" dxfId="7" priority="3"/>
  </conditionalFormatting>
  <conditionalFormatting sqref="C28">
    <cfRule type="duplicateValues" dxfId="6" priority="4"/>
  </conditionalFormatting>
  <conditionalFormatting sqref="C36">
    <cfRule type="duplicateValues" dxfId="5" priority="5"/>
  </conditionalFormatting>
  <conditionalFormatting sqref="C46">
    <cfRule type="duplicateValues" dxfId="4" priority="6"/>
  </conditionalFormatting>
  <conditionalFormatting sqref="C27">
    <cfRule type="duplicateValues" dxfId="3" priority="7"/>
  </conditionalFormatting>
  <conditionalFormatting sqref="C35">
    <cfRule type="duplicateValues" dxfId="2" priority="8"/>
  </conditionalFormatting>
  <conditionalFormatting sqref="C43:C44">
    <cfRule type="duplicateValues" dxfId="1" priority="9"/>
  </conditionalFormatting>
  <conditionalFormatting sqref="C45">
    <cfRule type="duplicateValues" dxfId="0" priority="10"/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zadanie-1</vt:lpstr>
      <vt:lpstr>zadanie-2</vt:lpstr>
      <vt:lpstr>zadanie-3</vt:lpstr>
      <vt:lpstr>zadanie-4</vt:lpstr>
      <vt:lpstr>zadanie-5</vt:lpstr>
      <vt:lpstr>zadanie-6</vt:lpstr>
      <vt:lpstr>zadanie-7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Joanna Ostrowska</cp:lastModifiedBy>
  <cp:revision>0</cp:revision>
  <dcterms:created xsi:type="dcterms:W3CDTF">2015-06-05T18:19:34Z</dcterms:created>
  <dcterms:modified xsi:type="dcterms:W3CDTF">2020-11-09T08:21:49Z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