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DAMIAN.GRUNWALD\Desktop\Internet\"/>
    </mc:Choice>
  </mc:AlternateContent>
  <xr:revisionPtr revIDLastSave="0" documentId="13_ncr:1_{25DD8DCC-F9EF-4069-8FB9-D5362E16C4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SL" sheetId="1" r:id="rId1"/>
    <sheet name="ISD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" i="2" l="1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E22" i="1"/>
  <c r="E23" i="1" s="1"/>
  <c r="E22" i="2" l="1"/>
  <c r="E23" i="2" s="1"/>
</calcChain>
</file>

<file path=xl/sharedStrings.xml><?xml version="1.0" encoding="utf-8"?>
<sst xmlns="http://schemas.openxmlformats.org/spreadsheetml/2006/main" count="98" uniqueCount="51">
  <si>
    <t>Regionalny Zarząd Gospodarki Wodnej w Szczecinie</t>
  </si>
  <si>
    <t>Ul. Tama Pomorzańska 13A;  70-030 Szczecin</t>
  </si>
  <si>
    <t>Nadzór Wodny w Goleniowie</t>
  </si>
  <si>
    <t>ul. Mikołajczyka 42, 72-100 Goleniów</t>
  </si>
  <si>
    <t>ul. Kościuszki 26, 74-200 Pyrzyce</t>
  </si>
  <si>
    <t>Nadzór Wodny Gryfice</t>
  </si>
  <si>
    <t>ul.Trzygłowska 33, 72-300 Gryfice</t>
  </si>
  <si>
    <t>Nadzór Wodny Kamień Pomorski</t>
  </si>
  <si>
    <t>ul. Strzelecka 1, 72-400 Kamień Pomorski</t>
  </si>
  <si>
    <t xml:space="preserve">Nadzór Wodny Świdwin </t>
  </si>
  <si>
    <t>ul.Kołobrzeska 43, 78-300 Świdwin</t>
  </si>
  <si>
    <t>Nadzór Wodny Nowogard</t>
  </si>
  <si>
    <t>ul.Bohaterów Warszawy  35, 72-200 Nowogard</t>
  </si>
  <si>
    <t>NW Białogard</t>
  </si>
  <si>
    <t>ul. Sikorskiego 25b, 78-200 Białogard</t>
  </si>
  <si>
    <t>NW Kołobrzeg</t>
  </si>
  <si>
    <t>ul. Piastowska 9, 78-100 Kołobrzeg</t>
  </si>
  <si>
    <t>NW Miastko</t>
  </si>
  <si>
    <t>NW Sławno</t>
  </si>
  <si>
    <t>ul. Polanowska 45c, 76-100 Sławno</t>
  </si>
  <si>
    <t xml:space="preserve">Zarząd Zlewni Szczecin </t>
  </si>
  <si>
    <t>FIRLIKA 19, 71-637 SZCZECIN</t>
  </si>
  <si>
    <t>Nadzór Wodny Szczecin</t>
  </si>
  <si>
    <t>SZLAMOWA 4A, 70-746 SZCZECIN</t>
  </si>
  <si>
    <t>Nadzór Wodny Gryfino</t>
  </si>
  <si>
    <t>GRUNWALDZKA 1, 74-100 GRYFINO</t>
  </si>
  <si>
    <t>Nadzór Wodny Myślibórz</t>
  </si>
  <si>
    <t>SPOKOJNA 22, 74-300 MYŚLIBÓRZ</t>
  </si>
  <si>
    <t>Nadzór Wodny Chojna</t>
  </si>
  <si>
    <t>JAGIELLOŃSKA 19, 74-500 CHOJNA</t>
  </si>
  <si>
    <t>Obiekt Hydrotechniczny Widuchowa</t>
  </si>
  <si>
    <t>BULWARY RYBACKIE 1, 74-120 WIDUCHOWA</t>
  </si>
  <si>
    <t>Obiekt Hydrotechniczny Gozdowice</t>
  </si>
  <si>
    <t>Nazwa jednostki</t>
  </si>
  <si>
    <t>Adres</t>
  </si>
  <si>
    <t>lp.</t>
  </si>
  <si>
    <t>Gozdowice 28, 74-505 Gozdowice</t>
  </si>
  <si>
    <t>Cena abonamentu miesiecznego (netto)</t>
  </si>
  <si>
    <t>Ceny połączeń Międzystrefowych w godzinach 0.00-24.00 (opłata netto za minute)</t>
  </si>
  <si>
    <t>Ceny połączeń Miejscowych i strefowych w godzinach 0.00-24.00 (opłata netto za minute)</t>
  </si>
  <si>
    <t>Ceny połączeń do sieci komórkowych (opłata netto za minute)</t>
  </si>
  <si>
    <t>Ceny połączeń Międzystrefowych w godzinach 0.00-24.00 dla krajów strefy I (opłata netto za minute)</t>
  </si>
  <si>
    <t>Średnie zużycie (minuty)</t>
  </si>
  <si>
    <t>Zarząd Zlewni Stargard</t>
  </si>
  <si>
    <t>Gdańska 4, 73-110 Stargard</t>
  </si>
  <si>
    <t>Suma całkowita za miesiac</t>
  </si>
  <si>
    <t>Suma za 12 miesiecy umowy</t>
  </si>
  <si>
    <t>Ilość przylaczy telekomunikacynych (ISDN lub PSTN)</t>
  </si>
  <si>
    <t>Predkosc internetu [Mb/s]</t>
  </si>
  <si>
    <t>Nadzór Wodny Pyrzyce</t>
  </si>
  <si>
    <t>ul. Grunwaldzka 1a,  77-200 Miastko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</si>
</sst>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2" applyNumberFormat="0" applyAlignment="0" applyProtection="0"/>
    <xf numFmtId="0" fontId="7" fillId="6" borderId="0" applyNumberFormat="0" applyBorder="0" applyAlignment="0" applyProtection="0"/>
    <xf numFmtId="0" fontId="1" fillId="7" borderId="0" applyNumberFormat="0" applyBorder="0" applyAlignment="0" applyProtection="0"/>
  </cellStyleXfs>
  <cellXfs count="32">
    <xf numFmtId="0" fontId="0" fillId="0" borderId="0" xfId="0"/>
    <xf numFmtId="49" fontId="0" fillId="0" borderId="0" xfId="0" applyNumberFormat="1"/>
    <xf numFmtId="0" fontId="8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vertical="top"/>
    </xf>
    <xf numFmtId="0" fontId="8" fillId="0" borderId="3" xfId="0" applyFont="1" applyBorder="1" applyAlignment="1">
      <alignment horizontal="left" vertical="top" wrapText="1"/>
    </xf>
    <xf numFmtId="0" fontId="9" fillId="0" borderId="3" xfId="0" applyFont="1" applyBorder="1"/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/>
    </xf>
    <xf numFmtId="0" fontId="0" fillId="0" borderId="3" xfId="0" applyBorder="1"/>
    <xf numFmtId="0" fontId="8" fillId="0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0" fontId="5" fillId="5" borderId="2" xfId="4"/>
    <xf numFmtId="0" fontId="5" fillId="5" borderId="2" xfId="4" applyFont="1" applyAlignment="1">
      <alignment horizontal="center" vertical="top"/>
    </xf>
    <xf numFmtId="0" fontId="5" fillId="5" borderId="2" xfId="4" applyFont="1" applyAlignment="1">
      <alignment horizontal="left" vertical="top"/>
    </xf>
    <xf numFmtId="0" fontId="5" fillId="5" borderId="2" xfId="4" applyFont="1" applyAlignment="1">
      <alignment vertical="top"/>
    </xf>
    <xf numFmtId="0" fontId="8" fillId="0" borderId="4" xfId="0" applyFont="1" applyFill="1" applyBorder="1" applyAlignment="1">
      <alignment horizontal="left" vertical="top"/>
    </xf>
    <xf numFmtId="0" fontId="10" fillId="0" borderId="0" xfId="0" applyFont="1"/>
    <xf numFmtId="0" fontId="10" fillId="0" borderId="3" xfId="0" applyFont="1" applyBorder="1"/>
    <xf numFmtId="0" fontId="0" fillId="0" borderId="3" xfId="0" applyFont="1" applyBorder="1"/>
    <xf numFmtId="0" fontId="5" fillId="5" borderId="3" xfId="4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4" borderId="1" xfId="3" applyAlignment="1">
      <alignment horizontal="center" vertical="center" wrapText="1"/>
    </xf>
    <xf numFmtId="0" fontId="2" fillId="2" borderId="1" xfId="1" applyBorder="1" applyAlignment="1">
      <alignment horizontal="center" vertical="center" wrapText="1"/>
    </xf>
    <xf numFmtId="0" fontId="2" fillId="2" borderId="3" xfId="1" applyBorder="1" applyAlignment="1">
      <alignment horizontal="center" vertical="center" wrapText="1"/>
    </xf>
    <xf numFmtId="0" fontId="3" fillId="3" borderId="3" xfId="2" applyBorder="1" applyAlignment="1">
      <alignment horizontal="center" vertical="center" wrapText="1"/>
    </xf>
    <xf numFmtId="0" fontId="7" fillId="6" borderId="3" xfId="5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5" borderId="3" xfId="4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7" borderId="3" xfId="6" applyBorder="1"/>
    <xf numFmtId="0" fontId="8" fillId="0" borderId="3" xfId="0" applyFont="1" applyFill="1" applyBorder="1" applyAlignment="1">
      <alignment horizontal="left" vertical="top"/>
    </xf>
    <xf numFmtId="0" fontId="5" fillId="5" borderId="5" xfId="4" applyFont="1" applyBorder="1" applyAlignment="1">
      <alignment vertical="top" wrapText="1"/>
    </xf>
  </cellXfs>
  <cellStyles count="7">
    <cellStyle name="20% — akcent 1" xfId="6" builtinId="30"/>
    <cellStyle name="Akcent 1" xfId="5" builtinId="29"/>
    <cellStyle name="Dane wejściowe" xfId="3" builtinId="20"/>
    <cellStyle name="Dane wyjściowe" xfId="4" builtinId="21"/>
    <cellStyle name="Dobry" xfId="1" builtinId="26"/>
    <cellStyle name="Normalny" xfId="0" builtinId="0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workbookViewId="0">
      <selection activeCell="C23" sqref="C23"/>
    </sheetView>
  </sheetViews>
  <sheetFormatPr defaultRowHeight="15" x14ac:dyDescent="0.25"/>
  <cols>
    <col min="1" max="1" width="4" bestFit="1" customWidth="1"/>
    <col min="2" max="2" width="41.42578125" bestFit="1" customWidth="1"/>
    <col min="3" max="3" width="36.28515625" bestFit="1" customWidth="1"/>
    <col min="4" max="4" width="18" customWidth="1"/>
    <col min="5" max="5" width="37.42578125" customWidth="1"/>
    <col min="6" max="6" width="4.85546875" bestFit="1" customWidth="1"/>
  </cols>
  <sheetData>
    <row r="1" spans="1:6" ht="30.75" customHeight="1" x14ac:dyDescent="0.25">
      <c r="A1" s="12" t="s">
        <v>35</v>
      </c>
      <c r="B1" s="13" t="s">
        <v>33</v>
      </c>
      <c r="C1" s="14" t="s">
        <v>34</v>
      </c>
      <c r="D1" s="31" t="s">
        <v>48</v>
      </c>
      <c r="E1" s="11" t="s">
        <v>37</v>
      </c>
      <c r="F1" s="1"/>
    </row>
    <row r="2" spans="1:6" x14ac:dyDescent="0.25">
      <c r="A2" s="2">
        <v>1</v>
      </c>
      <c r="B2" s="3" t="s">
        <v>2</v>
      </c>
      <c r="C2" s="4" t="s">
        <v>3</v>
      </c>
      <c r="D2" s="7">
        <v>10</v>
      </c>
      <c r="E2" s="29"/>
      <c r="F2" s="1"/>
    </row>
    <row r="3" spans="1:6" x14ac:dyDescent="0.25">
      <c r="A3" s="2">
        <v>2</v>
      </c>
      <c r="B3" s="3" t="s">
        <v>49</v>
      </c>
      <c r="C3" s="5" t="s">
        <v>4</v>
      </c>
      <c r="D3" s="7">
        <v>10</v>
      </c>
      <c r="E3" s="29"/>
      <c r="F3" s="1"/>
    </row>
    <row r="4" spans="1:6" x14ac:dyDescent="0.25">
      <c r="A4" s="2">
        <v>3</v>
      </c>
      <c r="B4" s="6" t="s">
        <v>5</v>
      </c>
      <c r="C4" s="4" t="s">
        <v>6</v>
      </c>
      <c r="D4" s="7">
        <v>10</v>
      </c>
      <c r="E4" s="29"/>
      <c r="F4" s="1"/>
    </row>
    <row r="5" spans="1:6" x14ac:dyDescent="0.25">
      <c r="A5" s="2">
        <v>4</v>
      </c>
      <c r="B5" s="6" t="s">
        <v>7</v>
      </c>
      <c r="C5" s="4" t="s">
        <v>8</v>
      </c>
      <c r="D5" s="7">
        <v>10</v>
      </c>
      <c r="E5" s="29"/>
      <c r="F5" s="1"/>
    </row>
    <row r="6" spans="1:6" x14ac:dyDescent="0.25">
      <c r="A6" s="2">
        <v>5</v>
      </c>
      <c r="B6" s="6" t="s">
        <v>9</v>
      </c>
      <c r="C6" s="4" t="s">
        <v>10</v>
      </c>
      <c r="D6" s="7">
        <v>10</v>
      </c>
      <c r="E6" s="29"/>
      <c r="F6" s="1"/>
    </row>
    <row r="7" spans="1:6" ht="25.5" x14ac:dyDescent="0.25">
      <c r="A7" s="2">
        <v>6</v>
      </c>
      <c r="B7" s="6" t="s">
        <v>11</v>
      </c>
      <c r="C7" s="4" t="s">
        <v>12</v>
      </c>
      <c r="D7" s="7">
        <v>10</v>
      </c>
      <c r="E7" s="29"/>
      <c r="F7" s="1"/>
    </row>
    <row r="8" spans="1:6" x14ac:dyDescent="0.25">
      <c r="A8" s="2">
        <v>7</v>
      </c>
      <c r="B8" s="3" t="s">
        <v>13</v>
      </c>
      <c r="C8" s="8" t="s">
        <v>14</v>
      </c>
      <c r="D8" s="7">
        <v>10</v>
      </c>
      <c r="E8" s="29"/>
      <c r="F8" s="1"/>
    </row>
    <row r="9" spans="1:6" x14ac:dyDescent="0.25">
      <c r="A9" s="2">
        <v>8</v>
      </c>
      <c r="B9" s="3" t="s">
        <v>15</v>
      </c>
      <c r="C9" s="4" t="s">
        <v>16</v>
      </c>
      <c r="D9" s="7">
        <v>10</v>
      </c>
      <c r="E9" s="29"/>
      <c r="F9" s="1"/>
    </row>
    <row r="10" spans="1:6" x14ac:dyDescent="0.25">
      <c r="A10" s="2">
        <v>9</v>
      </c>
      <c r="B10" s="3" t="s">
        <v>17</v>
      </c>
      <c r="C10" s="4" t="s">
        <v>50</v>
      </c>
      <c r="D10" s="7">
        <v>10</v>
      </c>
      <c r="E10" s="29"/>
      <c r="F10" s="1"/>
    </row>
    <row r="11" spans="1:6" x14ac:dyDescent="0.25">
      <c r="A11" s="2">
        <v>10</v>
      </c>
      <c r="B11" s="3" t="s">
        <v>18</v>
      </c>
      <c r="C11" s="4" t="s">
        <v>19</v>
      </c>
      <c r="D11" s="7">
        <v>10</v>
      </c>
      <c r="E11" s="29"/>
      <c r="F11" s="1"/>
    </row>
    <row r="12" spans="1:6" x14ac:dyDescent="0.25">
      <c r="A12" s="2">
        <v>11</v>
      </c>
      <c r="B12" s="3" t="s">
        <v>22</v>
      </c>
      <c r="C12" s="3" t="s">
        <v>23</v>
      </c>
      <c r="D12" s="7">
        <v>10</v>
      </c>
      <c r="E12" s="29"/>
      <c r="F12" s="1"/>
    </row>
    <row r="13" spans="1:6" x14ac:dyDescent="0.25">
      <c r="A13" s="2">
        <v>12</v>
      </c>
      <c r="B13" s="3" t="s">
        <v>24</v>
      </c>
      <c r="C13" s="3" t="s">
        <v>25</v>
      </c>
      <c r="D13" s="7">
        <v>10</v>
      </c>
      <c r="E13" s="29"/>
      <c r="F13" s="1"/>
    </row>
    <row r="14" spans="1:6" x14ac:dyDescent="0.25">
      <c r="A14" s="2">
        <v>13</v>
      </c>
      <c r="B14" s="3" t="s">
        <v>26</v>
      </c>
      <c r="C14" s="3" t="s">
        <v>27</v>
      </c>
      <c r="D14" s="7">
        <v>10</v>
      </c>
      <c r="E14" s="29"/>
      <c r="F14" s="1"/>
    </row>
    <row r="15" spans="1:6" x14ac:dyDescent="0.25">
      <c r="A15" s="2">
        <v>14</v>
      </c>
      <c r="B15" s="3" t="s">
        <v>28</v>
      </c>
      <c r="C15" s="3" t="s">
        <v>29</v>
      </c>
      <c r="D15" s="7">
        <v>10</v>
      </c>
      <c r="E15" s="29"/>
      <c r="F15" s="1"/>
    </row>
    <row r="16" spans="1:6" x14ac:dyDescent="0.25">
      <c r="A16" s="2">
        <v>15</v>
      </c>
      <c r="B16" s="3" t="s">
        <v>30</v>
      </c>
      <c r="C16" s="3" t="s">
        <v>31</v>
      </c>
      <c r="D16" s="7">
        <v>10</v>
      </c>
      <c r="E16" s="29"/>
      <c r="F16" s="1"/>
    </row>
    <row r="17" spans="1:5" x14ac:dyDescent="0.25">
      <c r="A17" s="9">
        <v>16</v>
      </c>
      <c r="B17" s="3" t="s">
        <v>32</v>
      </c>
      <c r="C17" s="10" t="s">
        <v>36</v>
      </c>
      <c r="D17" s="15">
        <v>1</v>
      </c>
      <c r="E17" s="29"/>
    </row>
    <row r="18" spans="1:5" x14ac:dyDescent="0.25">
      <c r="A18" s="17">
        <v>17</v>
      </c>
      <c r="B18" s="17" t="s">
        <v>20</v>
      </c>
      <c r="C18" s="17" t="s">
        <v>21</v>
      </c>
      <c r="D18" s="30">
        <v>10</v>
      </c>
      <c r="E18" s="29"/>
    </row>
    <row r="19" spans="1:5" x14ac:dyDescent="0.25">
      <c r="A19" s="17">
        <v>18</v>
      </c>
      <c r="B19" s="17" t="s">
        <v>0</v>
      </c>
      <c r="C19" s="17" t="s">
        <v>1</v>
      </c>
      <c r="D19" s="30">
        <v>10</v>
      </c>
      <c r="E19" s="29"/>
    </row>
    <row r="20" spans="1:5" x14ac:dyDescent="0.25">
      <c r="A20" s="17">
        <v>19</v>
      </c>
      <c r="B20" s="17" t="s">
        <v>43</v>
      </c>
      <c r="C20" s="17" t="s">
        <v>44</v>
      </c>
      <c r="D20" s="30">
        <v>10</v>
      </c>
      <c r="E20" s="29"/>
    </row>
    <row r="22" spans="1:5" ht="26.25" x14ac:dyDescent="0.25">
      <c r="D22" s="28" t="s">
        <v>45</v>
      </c>
      <c r="E22">
        <f>SUM(E2:E17)</f>
        <v>0</v>
      </c>
    </row>
    <row r="23" spans="1:5" ht="26.25" x14ac:dyDescent="0.25">
      <c r="D23" s="28" t="s">
        <v>46</v>
      </c>
      <c r="E23">
        <f>12*E22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063A8-0A94-437C-A1C5-A063E387B9A1}">
  <dimension ref="A1:O24"/>
  <sheetViews>
    <sheetView workbookViewId="0">
      <selection activeCell="C23" sqref="C23"/>
    </sheetView>
  </sheetViews>
  <sheetFormatPr defaultRowHeight="15" x14ac:dyDescent="0.25"/>
  <cols>
    <col min="1" max="1" width="3.28515625" bestFit="1" customWidth="1"/>
    <col min="2" max="2" width="41.42578125" bestFit="1" customWidth="1"/>
    <col min="3" max="3" width="36.28515625" bestFit="1" customWidth="1"/>
    <col min="4" max="4" width="19.5703125" customWidth="1"/>
    <col min="5" max="5" width="21.85546875" customWidth="1"/>
    <col min="6" max="6" width="16" customWidth="1"/>
    <col min="7" max="7" width="27.85546875" customWidth="1"/>
    <col min="8" max="9" width="17.5703125" customWidth="1"/>
    <col min="10" max="10" width="20.140625" customWidth="1"/>
    <col min="11" max="12" width="18.28515625" customWidth="1"/>
    <col min="13" max="13" width="23.7109375" customWidth="1"/>
    <col min="15" max="15" width="0" hidden="1" customWidth="1"/>
  </cols>
  <sheetData>
    <row r="1" spans="1:15" s="20" customFormat="1" ht="76.5" customHeight="1" x14ac:dyDescent="0.25">
      <c r="A1" s="19" t="s">
        <v>35</v>
      </c>
      <c r="B1" s="19" t="s">
        <v>33</v>
      </c>
      <c r="C1" s="19" t="s">
        <v>34</v>
      </c>
      <c r="D1" s="27" t="s">
        <v>47</v>
      </c>
      <c r="E1" s="26" t="s">
        <v>37</v>
      </c>
      <c r="F1" s="21" t="s">
        <v>42</v>
      </c>
      <c r="G1" s="21" t="s">
        <v>39</v>
      </c>
      <c r="H1" s="22" t="s">
        <v>42</v>
      </c>
      <c r="I1" s="23" t="s">
        <v>38</v>
      </c>
      <c r="J1" s="24" t="s">
        <v>42</v>
      </c>
      <c r="K1" s="24" t="s">
        <v>40</v>
      </c>
      <c r="L1" s="25" t="s">
        <v>42</v>
      </c>
      <c r="M1" s="25" t="s">
        <v>41</v>
      </c>
    </row>
    <row r="2" spans="1:15" x14ac:dyDescent="0.25">
      <c r="A2" s="2">
        <v>1</v>
      </c>
      <c r="B2" s="3" t="s">
        <v>2</v>
      </c>
      <c r="C2" s="4" t="s">
        <v>3</v>
      </c>
      <c r="D2" s="8">
        <v>1</v>
      </c>
      <c r="E2" s="8"/>
      <c r="F2" s="8">
        <v>40</v>
      </c>
      <c r="G2" s="29"/>
      <c r="H2" s="8">
        <v>3</v>
      </c>
      <c r="I2" s="29"/>
      <c r="J2" s="8">
        <v>50</v>
      </c>
      <c r="K2" s="29"/>
      <c r="L2" s="8">
        <v>1</v>
      </c>
      <c r="M2" s="29"/>
      <c r="O2">
        <f>F2*G2+H2*I2+J2*K2+L2*M2</f>
        <v>0</v>
      </c>
    </row>
    <row r="3" spans="1:15" x14ac:dyDescent="0.25">
      <c r="A3" s="2">
        <v>2</v>
      </c>
      <c r="B3" s="3" t="s">
        <v>49</v>
      </c>
      <c r="C3" s="5" t="s">
        <v>4</v>
      </c>
      <c r="D3" s="8">
        <v>1</v>
      </c>
      <c r="E3" s="8"/>
      <c r="F3" s="8">
        <v>90</v>
      </c>
      <c r="G3" s="29"/>
      <c r="H3" s="8">
        <v>15</v>
      </c>
      <c r="I3" s="29"/>
      <c r="J3" s="8">
        <v>70</v>
      </c>
      <c r="K3" s="29"/>
      <c r="L3" s="8">
        <v>1</v>
      </c>
      <c r="M3" s="29"/>
      <c r="O3">
        <f t="shared" ref="O3:O20" si="0">F3*G3+H3*I3+J3*K3+L3*M3</f>
        <v>0</v>
      </c>
    </row>
    <row r="4" spans="1:15" x14ac:dyDescent="0.25">
      <c r="A4" s="2">
        <v>3</v>
      </c>
      <c r="B4" s="6" t="s">
        <v>5</v>
      </c>
      <c r="C4" s="4" t="s">
        <v>6</v>
      </c>
      <c r="D4" s="8">
        <v>1</v>
      </c>
      <c r="E4" s="8"/>
      <c r="F4" s="8">
        <v>20</v>
      </c>
      <c r="G4" s="29"/>
      <c r="H4" s="8">
        <v>10</v>
      </c>
      <c r="I4" s="29"/>
      <c r="J4" s="8">
        <v>60</v>
      </c>
      <c r="K4" s="29"/>
      <c r="L4" s="8">
        <v>1</v>
      </c>
      <c r="M4" s="29"/>
      <c r="O4">
        <f t="shared" si="0"/>
        <v>0</v>
      </c>
    </row>
    <row r="5" spans="1:15" x14ac:dyDescent="0.25">
      <c r="A5" s="2">
        <v>4</v>
      </c>
      <c r="B5" s="6" t="s">
        <v>7</v>
      </c>
      <c r="C5" s="4" t="s">
        <v>8</v>
      </c>
      <c r="D5" s="8">
        <v>1</v>
      </c>
      <c r="E5" s="8"/>
      <c r="F5" s="8">
        <v>15</v>
      </c>
      <c r="G5" s="29"/>
      <c r="H5" s="8">
        <v>5</v>
      </c>
      <c r="I5" s="29"/>
      <c r="J5" s="8">
        <v>150</v>
      </c>
      <c r="K5" s="29"/>
      <c r="L5" s="8">
        <v>1</v>
      </c>
      <c r="M5" s="29"/>
      <c r="O5">
        <f t="shared" si="0"/>
        <v>0</v>
      </c>
    </row>
    <row r="6" spans="1:15" x14ac:dyDescent="0.25">
      <c r="A6" s="2">
        <v>5</v>
      </c>
      <c r="B6" s="6" t="s">
        <v>9</v>
      </c>
      <c r="C6" s="4" t="s">
        <v>10</v>
      </c>
      <c r="D6" s="8">
        <v>1</v>
      </c>
      <c r="E6" s="8"/>
      <c r="F6" s="8">
        <v>5</v>
      </c>
      <c r="G6" s="29"/>
      <c r="H6" s="8">
        <v>15</v>
      </c>
      <c r="I6" s="29"/>
      <c r="J6" s="8">
        <v>60</v>
      </c>
      <c r="K6" s="29"/>
      <c r="L6" s="8">
        <v>1</v>
      </c>
      <c r="M6" s="29"/>
      <c r="O6">
        <f t="shared" si="0"/>
        <v>0</v>
      </c>
    </row>
    <row r="7" spans="1:15" ht="25.5" x14ac:dyDescent="0.25">
      <c r="A7" s="2">
        <v>6</v>
      </c>
      <c r="B7" s="6" t="s">
        <v>11</v>
      </c>
      <c r="C7" s="4" t="s">
        <v>12</v>
      </c>
      <c r="D7" s="8">
        <v>1</v>
      </c>
      <c r="E7" s="8"/>
      <c r="F7" s="8">
        <v>30</v>
      </c>
      <c r="G7" s="29"/>
      <c r="H7" s="8">
        <v>4</v>
      </c>
      <c r="I7" s="29"/>
      <c r="J7" s="8">
        <v>80</v>
      </c>
      <c r="K7" s="29"/>
      <c r="L7" s="8">
        <v>1</v>
      </c>
      <c r="M7" s="29"/>
      <c r="O7">
        <f t="shared" si="0"/>
        <v>0</v>
      </c>
    </row>
    <row r="8" spans="1:15" x14ac:dyDescent="0.25">
      <c r="A8" s="2">
        <v>7</v>
      </c>
      <c r="B8" s="3" t="s">
        <v>13</v>
      </c>
      <c r="C8" s="8" t="s">
        <v>14</v>
      </c>
      <c r="D8" s="8">
        <v>1</v>
      </c>
      <c r="E8" s="8"/>
      <c r="F8" s="8">
        <v>15</v>
      </c>
      <c r="G8" s="29"/>
      <c r="H8" s="8">
        <v>2</v>
      </c>
      <c r="I8" s="29"/>
      <c r="J8" s="8">
        <v>15</v>
      </c>
      <c r="K8" s="29"/>
      <c r="L8" s="8">
        <v>1</v>
      </c>
      <c r="M8" s="29"/>
      <c r="O8">
        <f t="shared" si="0"/>
        <v>0</v>
      </c>
    </row>
    <row r="9" spans="1:15" x14ac:dyDescent="0.25">
      <c r="A9" s="2">
        <v>8</v>
      </c>
      <c r="B9" s="3" t="s">
        <v>15</v>
      </c>
      <c r="C9" s="4" t="s">
        <v>16</v>
      </c>
      <c r="D9" s="8">
        <v>1</v>
      </c>
      <c r="E9" s="8"/>
      <c r="F9" s="8">
        <v>10</v>
      </c>
      <c r="G9" s="29"/>
      <c r="H9" s="8">
        <v>5</v>
      </c>
      <c r="I9" s="29"/>
      <c r="J9" s="8">
        <v>30</v>
      </c>
      <c r="K9" s="29"/>
      <c r="L9" s="8">
        <v>1</v>
      </c>
      <c r="M9" s="29"/>
      <c r="O9">
        <f t="shared" si="0"/>
        <v>0</v>
      </c>
    </row>
    <row r="10" spans="1:15" x14ac:dyDescent="0.25">
      <c r="A10" s="2">
        <v>9</v>
      </c>
      <c r="B10" s="3" t="s">
        <v>17</v>
      </c>
      <c r="C10" s="4" t="s">
        <v>50</v>
      </c>
      <c r="D10" s="8">
        <v>1</v>
      </c>
      <c r="E10" s="8"/>
      <c r="F10" s="8">
        <v>10</v>
      </c>
      <c r="G10" s="29"/>
      <c r="H10" s="8">
        <v>130</v>
      </c>
      <c r="I10" s="29"/>
      <c r="J10" s="8">
        <v>5</v>
      </c>
      <c r="K10" s="29"/>
      <c r="L10" s="8">
        <v>1</v>
      </c>
      <c r="M10" s="29"/>
      <c r="O10">
        <f t="shared" si="0"/>
        <v>0</v>
      </c>
    </row>
    <row r="11" spans="1:15" x14ac:dyDescent="0.25">
      <c r="A11" s="2">
        <v>10</v>
      </c>
      <c r="B11" s="3" t="s">
        <v>18</v>
      </c>
      <c r="C11" s="4" t="s">
        <v>19</v>
      </c>
      <c r="D11" s="8">
        <v>1</v>
      </c>
      <c r="E11" s="8"/>
      <c r="F11" s="8">
        <v>50</v>
      </c>
      <c r="G11" s="29"/>
      <c r="H11" s="8">
        <v>10</v>
      </c>
      <c r="I11" s="29"/>
      <c r="J11" s="8">
        <v>200</v>
      </c>
      <c r="K11" s="29"/>
      <c r="L11" s="8">
        <v>1</v>
      </c>
      <c r="M11" s="29"/>
      <c r="O11">
        <f t="shared" si="0"/>
        <v>0</v>
      </c>
    </row>
    <row r="12" spans="1:15" x14ac:dyDescent="0.25">
      <c r="A12" s="2">
        <v>11</v>
      </c>
      <c r="B12" s="3" t="s">
        <v>22</v>
      </c>
      <c r="C12" s="3" t="s">
        <v>23</v>
      </c>
      <c r="D12" s="8">
        <v>2</v>
      </c>
      <c r="E12" s="8"/>
      <c r="F12" s="8">
        <v>200</v>
      </c>
      <c r="G12" s="29"/>
      <c r="H12" s="8">
        <v>20</v>
      </c>
      <c r="I12" s="29"/>
      <c r="J12" s="8">
        <v>80</v>
      </c>
      <c r="K12" s="29"/>
      <c r="L12" s="8">
        <v>1</v>
      </c>
      <c r="M12" s="29"/>
      <c r="O12">
        <f t="shared" si="0"/>
        <v>0</v>
      </c>
    </row>
    <row r="13" spans="1:15" x14ac:dyDescent="0.25">
      <c r="A13" s="2">
        <v>12</v>
      </c>
      <c r="B13" s="3" t="s">
        <v>24</v>
      </c>
      <c r="C13" s="3" t="s">
        <v>25</v>
      </c>
      <c r="D13" s="8">
        <v>1</v>
      </c>
      <c r="E13" s="8"/>
      <c r="F13" s="8">
        <v>40</v>
      </c>
      <c r="G13" s="29"/>
      <c r="H13" s="8">
        <v>5</v>
      </c>
      <c r="I13" s="29"/>
      <c r="J13" s="8">
        <v>30</v>
      </c>
      <c r="K13" s="29"/>
      <c r="L13" s="8">
        <v>1</v>
      </c>
      <c r="M13" s="29"/>
      <c r="O13">
        <f t="shared" si="0"/>
        <v>0</v>
      </c>
    </row>
    <row r="14" spans="1:15" x14ac:dyDescent="0.25">
      <c r="A14" s="2">
        <v>13</v>
      </c>
      <c r="B14" s="3" t="s">
        <v>26</v>
      </c>
      <c r="C14" s="3" t="s">
        <v>27</v>
      </c>
      <c r="D14" s="8">
        <v>1</v>
      </c>
      <c r="E14" s="8"/>
      <c r="F14" s="8">
        <v>30</v>
      </c>
      <c r="G14" s="29"/>
      <c r="H14" s="8">
        <v>180</v>
      </c>
      <c r="I14" s="29"/>
      <c r="J14" s="8">
        <v>60</v>
      </c>
      <c r="K14" s="29"/>
      <c r="L14" s="8">
        <v>1</v>
      </c>
      <c r="M14" s="29"/>
      <c r="O14">
        <f t="shared" si="0"/>
        <v>0</v>
      </c>
    </row>
    <row r="15" spans="1:15" x14ac:dyDescent="0.25">
      <c r="A15" s="2">
        <v>14</v>
      </c>
      <c r="B15" s="3" t="s">
        <v>28</v>
      </c>
      <c r="C15" s="3" t="s">
        <v>29</v>
      </c>
      <c r="D15" s="8">
        <v>1</v>
      </c>
      <c r="E15" s="8"/>
      <c r="F15" s="8">
        <v>20</v>
      </c>
      <c r="G15" s="29"/>
      <c r="H15" s="8">
        <v>60</v>
      </c>
      <c r="I15" s="29"/>
      <c r="J15" s="8">
        <v>20</v>
      </c>
      <c r="K15" s="29"/>
      <c r="L15" s="8">
        <v>1</v>
      </c>
      <c r="M15" s="29"/>
      <c r="O15">
        <f t="shared" si="0"/>
        <v>0</v>
      </c>
    </row>
    <row r="16" spans="1:15" x14ac:dyDescent="0.25">
      <c r="A16" s="2">
        <v>15</v>
      </c>
      <c r="B16" s="3" t="s">
        <v>30</v>
      </c>
      <c r="C16" s="3" t="s">
        <v>31</v>
      </c>
      <c r="D16" s="8">
        <v>1</v>
      </c>
      <c r="E16" s="8"/>
      <c r="F16" s="8">
        <v>30</v>
      </c>
      <c r="G16" s="29"/>
      <c r="H16" s="8">
        <v>2</v>
      </c>
      <c r="I16" s="29"/>
      <c r="J16" s="8">
        <v>30</v>
      </c>
      <c r="K16" s="29"/>
      <c r="L16" s="8">
        <v>1</v>
      </c>
      <c r="M16" s="29"/>
      <c r="O16">
        <f t="shared" si="0"/>
        <v>0</v>
      </c>
    </row>
    <row r="17" spans="1:15" x14ac:dyDescent="0.25">
      <c r="A17" s="9">
        <v>16</v>
      </c>
      <c r="B17" s="3" t="s">
        <v>32</v>
      </c>
      <c r="C17" s="10" t="s">
        <v>36</v>
      </c>
      <c r="D17" s="8">
        <v>2</v>
      </c>
      <c r="E17" s="8"/>
      <c r="F17" s="8">
        <v>30</v>
      </c>
      <c r="G17" s="29"/>
      <c r="H17" s="8">
        <v>2</v>
      </c>
      <c r="I17" s="29"/>
      <c r="J17" s="8">
        <v>2</v>
      </c>
      <c r="K17" s="29"/>
      <c r="L17" s="8">
        <v>1</v>
      </c>
      <c r="M17" s="29"/>
      <c r="O17">
        <f t="shared" si="0"/>
        <v>0</v>
      </c>
    </row>
    <row r="18" spans="1:15" x14ac:dyDescent="0.25">
      <c r="A18" s="17">
        <v>17</v>
      </c>
      <c r="B18" s="17" t="s">
        <v>20</v>
      </c>
      <c r="C18" s="17" t="s">
        <v>21</v>
      </c>
      <c r="D18" s="18">
        <v>2</v>
      </c>
      <c r="E18" s="8"/>
      <c r="F18" s="17">
        <v>130</v>
      </c>
      <c r="G18" s="29"/>
      <c r="H18" s="17">
        <v>50</v>
      </c>
      <c r="I18" s="29"/>
      <c r="J18" s="17">
        <v>200</v>
      </c>
      <c r="K18" s="29"/>
      <c r="L18" s="8">
        <v>1</v>
      </c>
      <c r="M18" s="29"/>
      <c r="O18">
        <f t="shared" si="0"/>
        <v>0</v>
      </c>
    </row>
    <row r="19" spans="1:15" x14ac:dyDescent="0.25">
      <c r="A19" s="17">
        <v>18</v>
      </c>
      <c r="B19" s="17" t="s">
        <v>0</v>
      </c>
      <c r="C19" s="17" t="s">
        <v>1</v>
      </c>
      <c r="D19" s="18">
        <v>6</v>
      </c>
      <c r="E19" s="8"/>
      <c r="F19" s="17">
        <v>1100</v>
      </c>
      <c r="G19" s="29"/>
      <c r="H19" s="17">
        <v>1000</v>
      </c>
      <c r="I19" s="29"/>
      <c r="J19" s="17">
        <v>2000</v>
      </c>
      <c r="K19" s="29"/>
      <c r="L19" s="8">
        <v>3</v>
      </c>
      <c r="M19" s="29"/>
      <c r="O19">
        <f t="shared" si="0"/>
        <v>0</v>
      </c>
    </row>
    <row r="20" spans="1:15" x14ac:dyDescent="0.25">
      <c r="A20" s="17">
        <v>19</v>
      </c>
      <c r="B20" s="17" t="s">
        <v>43</v>
      </c>
      <c r="C20" s="17" t="s">
        <v>44</v>
      </c>
      <c r="D20" s="17">
        <v>1</v>
      </c>
      <c r="E20" s="8"/>
      <c r="F20" s="17">
        <v>130</v>
      </c>
      <c r="G20" s="29"/>
      <c r="H20" s="17">
        <v>40</v>
      </c>
      <c r="I20" s="29"/>
      <c r="J20" s="17">
        <v>100</v>
      </c>
      <c r="K20" s="29"/>
      <c r="L20" s="8">
        <v>1</v>
      </c>
      <c r="M20" s="29"/>
      <c r="O20">
        <f t="shared" si="0"/>
        <v>0</v>
      </c>
    </row>
    <row r="21" spans="1:1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5" ht="32.25" customHeight="1" x14ac:dyDescent="0.25">
      <c r="A22" s="16"/>
      <c r="B22" s="16"/>
      <c r="C22" s="16"/>
      <c r="D22" s="28" t="s">
        <v>45</v>
      </c>
      <c r="E22" s="16">
        <f>SUM(E2:E20)+SUM(O2:O20)</f>
        <v>0</v>
      </c>
      <c r="F22" s="16"/>
      <c r="G22" s="16"/>
      <c r="H22" s="16"/>
      <c r="I22" s="16"/>
      <c r="J22" s="16"/>
    </row>
    <row r="23" spans="1:15" ht="26.25" customHeight="1" x14ac:dyDescent="0.25">
      <c r="A23" s="16"/>
      <c r="B23" s="16"/>
      <c r="C23" s="16"/>
      <c r="D23" s="28" t="s">
        <v>46</v>
      </c>
      <c r="E23" s="16">
        <f>E22*12</f>
        <v>0</v>
      </c>
      <c r="F23" s="16"/>
      <c r="G23" s="16"/>
      <c r="H23" s="16"/>
      <c r="I23" s="16"/>
      <c r="J23" s="16"/>
      <c r="K23" s="16"/>
      <c r="L23" s="16"/>
      <c r="M23" s="16"/>
    </row>
    <row r="24" spans="1:1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DSL</vt:lpstr>
      <vt:lpstr>ISDN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Grunwald</dc:creator>
  <cp:lastModifiedBy>Damian Grunwald</cp:lastModifiedBy>
  <dcterms:created xsi:type="dcterms:W3CDTF">2015-06-05T18:19:34Z</dcterms:created>
  <dcterms:modified xsi:type="dcterms:W3CDTF">2020-12-16T09:07:08Z</dcterms:modified>
</cp:coreProperties>
</file>