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Pomiary wydatku energetycznego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<sst xmlns="http://schemas.openxmlformats.org/spreadsheetml/2006/main" count="84" uniqueCount="82">
  <si>
    <r>
      <rPr>
        <sz val="11"/>
        <color indexed="8"/>
        <rFont val="Calibri"/>
        <family val="2"/>
      </rPr>
      <t xml:space="preserve">…………………………………………………………………
</t>
    </r>
    <r>
      <rPr>
        <sz val="8"/>
        <color indexed="8"/>
        <rFont val="Calibri"/>
        <family val="2"/>
      </rPr>
      <t>(Pieczęć Wykonawcy)</t>
    </r>
  </si>
  <si>
    <t>Szczegółowa oferta cenowa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</si>
  <si>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</si>
  <si>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</si>
  <si>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</si>
  <si>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</si>
  <si>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</si>
  <si>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r>
      <rPr>
        <b/>
        <sz val="11"/>
        <color indexed="8"/>
        <rFont val="Calibri"/>
        <family val="2"/>
      </rPr>
      <t xml:space="preserve">Wartość netto [PLN] 
</t>
    </r>
    <r>
      <rPr>
        <sz val="10"/>
        <color indexed="8"/>
        <rFont val="Calibri"/>
        <family val="2"/>
      </rPr>
      <t>(kol.3 x kol.4)</t>
    </r>
  </si>
  <si>
    <r>
      <rPr>
        <b/>
        <sz val="11"/>
        <color indexed="8"/>
        <rFont val="Calibri"/>
        <family val="2"/>
      </rPr>
      <t xml:space="preserve">Wartość brutto [PLN] </t>
    </r>
    <r>
      <rPr>
        <sz val="10"/>
        <color indexed="8"/>
        <rFont val="Calibri"/>
        <family val="2"/>
      </rPr>
      <t>(kol.3 x kol.5)</t>
    </r>
  </si>
  <si>
    <t>1.</t>
  </si>
  <si>
    <t>Łączna kwota netto dla zadania 1</t>
  </si>
  <si>
    <t>VAT</t>
  </si>
  <si>
    <t>Łączna kwota brutto dla zadania 1</t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</si>
  <si>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(miejscowość, data)</t>
    </r>
  </si>
  <si>
    <r>
      <rPr>
        <sz val="11"/>
        <color indexed="8"/>
        <rFont val="Calibri"/>
        <family val="2"/>
      </rPr>
      <t xml:space="preserve">…………………………………………………………………………..
</t>
    </r>
    <r>
      <rPr>
        <sz val="7"/>
        <color indexed="8"/>
        <rFont val="Calibri"/>
        <family val="2"/>
      </rPr>
      <t>(imię, nazwisko oraz podpis upoważnionego przedstawiciela Wykonawcy)</t>
    </r>
  </si>
  <si>
    <t>2.</t>
  </si>
  <si>
    <t>Elektrownia Wodna Topola Kozielno</t>
  </si>
  <si>
    <t>Zbiornik Wodny Nysa</t>
  </si>
  <si>
    <t>Operator pompowni / Operator pompowni Konserwator budowli i urządzeń wodnych</t>
  </si>
  <si>
    <t>3.</t>
  </si>
  <si>
    <t>4.</t>
  </si>
  <si>
    <t>5.</t>
  </si>
  <si>
    <t>ZZ Nysa</t>
  </si>
  <si>
    <t>Operator stopnia piętrzącego - konserwator budowli i urządzeń wodnych/ Konserwator budowli i urządzeń wodnych /Operator stopnia wodnego/ Operator stopnia wodnego - konserwator budowli i urządzeń wodnych</t>
  </si>
  <si>
    <t>Elektromonter konserwator urządzeń elektrycznych</t>
  </si>
  <si>
    <t>6.</t>
  </si>
  <si>
    <t>7.</t>
  </si>
  <si>
    <t>8.</t>
  </si>
  <si>
    <t>9.</t>
  </si>
  <si>
    <t>10.</t>
  </si>
  <si>
    <t>11.</t>
  </si>
  <si>
    <t>12.</t>
  </si>
  <si>
    <t>13.</t>
  </si>
  <si>
    <t>ZZ Wrocław</t>
  </si>
  <si>
    <t>14.</t>
  </si>
  <si>
    <t>15.</t>
  </si>
  <si>
    <t>16.</t>
  </si>
  <si>
    <t>17.</t>
  </si>
  <si>
    <t>18.</t>
  </si>
  <si>
    <t>19.</t>
  </si>
  <si>
    <t>20.</t>
  </si>
  <si>
    <t>Konserwator urządzeń wodnych i melioracyjnych/ Konserwator budowli i urządzeń wodnych / Operator zapory - Zbiornik Suchy</t>
  </si>
  <si>
    <t>ZZ Lwówek Śląski</t>
  </si>
  <si>
    <t>ZZ Zielona Góra</t>
  </si>
  <si>
    <t xml:space="preserve">Operator elektrowni </t>
  </si>
  <si>
    <t>Stopień Wodny Różanka</t>
  </si>
  <si>
    <t>Mechanik Maszyn na statku/ Kierownik Statku</t>
  </si>
  <si>
    <t xml:space="preserve">Operator przepompowni - konserwator budowli i urządzeń wodnych/ Operator Pompowni </t>
  </si>
  <si>
    <t>Marynarz-konserwator budowli i urządzeń wodnych</t>
  </si>
  <si>
    <t xml:space="preserve"> Rzemieślnik </t>
  </si>
  <si>
    <t xml:space="preserve"> Ślusarz-spawacz / Ślusarz </t>
  </si>
  <si>
    <t xml:space="preserve">Kierownik statku </t>
  </si>
  <si>
    <t xml:space="preserve">Mechanik/ Mechanik maszyn na statku /Mechanik maszyn na statku . operator maszyn budowlanych/ Mechanik operator maszyn budowlanych/ Bosman-operator maszyn budowlanych  </t>
  </si>
  <si>
    <t xml:space="preserve"> Elektromonter, konserwator urządzeń elektrycznych/ Elektryk </t>
  </si>
  <si>
    <t xml:space="preserve">Stermotorzysta-operator pogłębiarek wielozadaniowych/ Stermotyrzysta </t>
  </si>
  <si>
    <t xml:space="preserve"> Konserwator budowli  i urządzeń wodnych/ Konserwator urz. wodn. </t>
  </si>
  <si>
    <t xml:space="preserve">  Operator przeciwpowodziowej Stacji Pomp/ Starszy operator przeciwpowodziowej stacji pomp / Operator pompowni </t>
  </si>
  <si>
    <t xml:space="preserve"> Konserwator urządzeń wodnych i melioracyjnych/ konserwator budowli i urządzeń wodnych/ elektromonter konserwator instalacji elektrycznych; operator elektrowni wodnej </t>
  </si>
  <si>
    <t xml:space="preserve"> Konserwator urządzeń wodnych i melioracyjnych/ konserwator budowli i urządzeń wodnych/ mechanik konserwator urządzeń mechanicznych</t>
  </si>
  <si>
    <t>Zbiornik Wodny Bukówka</t>
  </si>
  <si>
    <t>Zbiornik Suchy Cieplice</t>
  </si>
  <si>
    <t>21.</t>
  </si>
  <si>
    <t>22.</t>
  </si>
  <si>
    <t>23.</t>
  </si>
  <si>
    <t>Konserwator urządzeń wodnych i melioracyjnych/ Konserwator budowli i urządzeń wodnych / Operatorpompowni</t>
  </si>
  <si>
    <r>
      <t xml:space="preserve">Załącznik nr 3 Formularz cenowy Nr sprawy WR.ROZ.2811.469.2021
</t>
    </r>
    <r>
      <rPr>
        <b/>
        <i/>
        <sz val="11"/>
        <color indexed="8"/>
        <rFont val="Calibri"/>
        <family val="2"/>
      </rPr>
      <t xml:space="preserve">Wykonanie pomiarów wydatku energetycznego na stanowiskach pracy w Zarządach Zlewni podległych Regionalnemu Zarządowi Gospodarki Wodnej we Wrocławiu PGW WP </t>
    </r>
  </si>
  <si>
    <t>Elektromonter konserwator urządzeń elektrycznych/ Elektromonter konserwator urządzeń elektrycznych. Konserwator budowli i urządzeń wodnych</t>
  </si>
  <si>
    <t xml:space="preserve">Zespół ds. Obiektu Hydrotechnicznego Bytom Odrzański </t>
  </si>
  <si>
    <t>Zespół ds. Obiektu Hydrotechnicznego Brzeg Dolny</t>
  </si>
  <si>
    <t>Zespół ds. Obiektu Hydrotechnicznego Wrocław</t>
  </si>
  <si>
    <t>Zespół ds. Obiektu Hydrotechnicznego Mieszczański</t>
  </si>
  <si>
    <t>Zespół ds. Wsparcia Technicznego Sulechów</t>
  </si>
  <si>
    <t xml:space="preserve">Zbiornik Suchy Stronie Śląskie </t>
  </si>
  <si>
    <t>Konserwator budowli i urządzeń  wodnyc - Operator jazu</t>
  </si>
  <si>
    <t>Konserwator urządzeń wodnych/operator zapory</t>
  </si>
  <si>
    <t>Konserwator budowli i urządzeń wodnych/Konserwator urządzeń wodnych i melioracyjnych</t>
  </si>
  <si>
    <t>24.</t>
  </si>
  <si>
    <t>25.</t>
  </si>
  <si>
    <t>26.</t>
  </si>
  <si>
    <t>Zbiornik Wodny Dobromierz</t>
  </si>
  <si>
    <t>Operator zapory konsserwator budowli i urządzeń wodnych/ Mechanik konserwtaor urządzeń mechanicznych/ Konserwator budowli i urządzeń wodnych</t>
  </si>
  <si>
    <t>ZARZĄD ZLEWNI LEGNICA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</si>
</sst>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66" fontId="8" fillId="35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6" fontId="8" fillId="35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textRotation="255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6" fontId="8" fillId="35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36">
      <selection activeCell="O49" sqref="O49"/>
    </sheetView>
  </sheetViews>
  <sheetFormatPr defaultColWidth="8.57421875" defaultRowHeight="15"/>
  <cols>
    <col min="1" max="1" width="3.28125" style="1" customWidth="1"/>
    <col min="2" max="2" width="3.7109375" style="0" customWidth="1"/>
    <col min="3" max="3" width="4.140625" style="0" customWidth="1"/>
    <col min="4" max="4" width="27.421875" style="0" customWidth="1"/>
    <col min="5" max="5" width="24.7109375" style="0" customWidth="1"/>
    <col min="6" max="6" width="10.57421875" style="0" customWidth="1"/>
    <col min="7" max="7" width="12.28125" style="0" customWidth="1"/>
    <col min="8" max="8" width="13.28125" style="0" customWidth="1"/>
    <col min="9" max="9" width="11.7109375" style="0" customWidth="1"/>
    <col min="10" max="10" width="12.00390625" style="0" customWidth="1"/>
  </cols>
  <sheetData>
    <row r="1" spans="2:10" ht="15" customHeight="1">
      <c r="B1" s="20" t="s">
        <v>0</v>
      </c>
      <c r="C1" s="20"/>
      <c r="D1" s="20"/>
      <c r="E1" s="20"/>
      <c r="F1" s="21" t="s">
        <v>65</v>
      </c>
      <c r="G1" s="21"/>
      <c r="H1" s="21"/>
      <c r="I1" s="21"/>
      <c r="J1" s="21"/>
    </row>
    <row r="2" spans="2:10" ht="15">
      <c r="B2" s="20"/>
      <c r="C2" s="20"/>
      <c r="D2" s="20"/>
      <c r="E2" s="20"/>
      <c r="F2" s="21"/>
      <c r="G2" s="21"/>
      <c r="H2" s="21"/>
      <c r="I2" s="21"/>
      <c r="J2" s="21"/>
    </row>
    <row r="3" spans="2:10" ht="15">
      <c r="B3" s="20"/>
      <c r="C3" s="20"/>
      <c r="D3" s="20"/>
      <c r="E3" s="20"/>
      <c r="F3" s="21"/>
      <c r="G3" s="21"/>
      <c r="H3" s="21"/>
      <c r="I3" s="21"/>
      <c r="J3" s="21"/>
    </row>
    <row r="4" spans="2:10" ht="15">
      <c r="B4" s="20"/>
      <c r="C4" s="20"/>
      <c r="D4" s="20"/>
      <c r="E4" s="20"/>
      <c r="F4" s="21"/>
      <c r="G4" s="21"/>
      <c r="H4" s="21"/>
      <c r="I4" s="21"/>
      <c r="J4" s="21"/>
    </row>
    <row r="5" spans="2:10" ht="15">
      <c r="B5" s="20"/>
      <c r="C5" s="20"/>
      <c r="D5" s="20"/>
      <c r="E5" s="20"/>
      <c r="F5" s="21"/>
      <c r="G5" s="21"/>
      <c r="H5" s="21"/>
      <c r="I5" s="21"/>
      <c r="J5" s="21"/>
    </row>
    <row r="6" spans="2:10" ht="15">
      <c r="B6" s="20"/>
      <c r="C6" s="20"/>
      <c r="D6" s="20"/>
      <c r="E6" s="20"/>
      <c r="F6" s="21"/>
      <c r="G6" s="21"/>
      <c r="H6" s="21"/>
      <c r="I6" s="21"/>
      <c r="J6" s="21"/>
    </row>
    <row r="7" spans="2:10" ht="21" customHeight="1">
      <c r="B7" s="22" t="s">
        <v>1</v>
      </c>
      <c r="C7" s="22"/>
      <c r="D7" s="22"/>
      <c r="E7" s="22"/>
      <c r="F7" s="22"/>
      <c r="G7" s="22"/>
      <c r="H7" s="22"/>
      <c r="I7" s="22"/>
      <c r="J7" s="22"/>
    </row>
    <row r="8" spans="2:10" ht="3" customHeight="1">
      <c r="B8" s="22"/>
      <c r="C8" s="22"/>
      <c r="D8" s="22"/>
      <c r="E8" s="22"/>
      <c r="F8" s="22"/>
      <c r="G8" s="22"/>
      <c r="H8" s="22"/>
      <c r="I8" s="22"/>
      <c r="J8" s="22"/>
    </row>
    <row r="9" spans="2:10" ht="15" hidden="1">
      <c r="B9" s="22"/>
      <c r="C9" s="22"/>
      <c r="D9" s="22"/>
      <c r="E9" s="22"/>
      <c r="F9" s="22"/>
      <c r="G9" s="22"/>
      <c r="H9" s="22"/>
      <c r="I9" s="22"/>
      <c r="J9" s="22"/>
    </row>
    <row r="10" spans="2:11" ht="75">
      <c r="B10" s="2" t="s">
        <v>2</v>
      </c>
      <c r="C10" s="2"/>
      <c r="D10" s="2"/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4"/>
    </row>
    <row r="11" spans="2:10" ht="30" customHeight="1">
      <c r="B11" s="5">
        <v>1</v>
      </c>
      <c r="C11" s="5"/>
      <c r="D11" s="5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</row>
    <row r="12" spans="1:10" s="7" customFormat="1" ht="40.5" customHeight="1">
      <c r="A12" s="6"/>
      <c r="B12" s="14" t="s">
        <v>9</v>
      </c>
      <c r="C12" s="32" t="s">
        <v>22</v>
      </c>
      <c r="D12" s="15" t="s">
        <v>16</v>
      </c>
      <c r="E12" s="16" t="s">
        <v>44</v>
      </c>
      <c r="F12" s="18">
        <v>1</v>
      </c>
      <c r="G12" s="17"/>
      <c r="H12" s="17">
        <f>G12*1.23</f>
        <v>0</v>
      </c>
      <c r="I12" s="17">
        <f>F12*G12</f>
        <v>0</v>
      </c>
      <c r="J12" s="17">
        <f>F12*H12</f>
        <v>0</v>
      </c>
    </row>
    <row r="13" spans="1:10" s="7" customFormat="1" ht="69" customHeight="1">
      <c r="A13" s="6"/>
      <c r="B13" s="14" t="s">
        <v>15</v>
      </c>
      <c r="C13" s="32"/>
      <c r="D13" s="25" t="s">
        <v>17</v>
      </c>
      <c r="E13" s="16" t="s">
        <v>73</v>
      </c>
      <c r="F13" s="18">
        <v>1</v>
      </c>
      <c r="G13" s="17"/>
      <c r="H13" s="17">
        <f aca="true" t="shared" si="0" ref="H13:H35">G13*1.23</f>
        <v>0</v>
      </c>
      <c r="I13" s="17">
        <f aca="true" t="shared" si="1" ref="I13:I35">F13*G13</f>
        <v>0</v>
      </c>
      <c r="J13" s="17">
        <f aca="true" t="shared" si="2" ref="J13:J35">F13*H13</f>
        <v>0</v>
      </c>
    </row>
    <row r="14" spans="1:10" s="7" customFormat="1" ht="71.25" customHeight="1">
      <c r="A14" s="6"/>
      <c r="B14" s="14" t="s">
        <v>19</v>
      </c>
      <c r="C14" s="32"/>
      <c r="D14" s="34"/>
      <c r="E14" s="16" t="s">
        <v>75</v>
      </c>
      <c r="F14" s="18">
        <v>1</v>
      </c>
      <c r="G14" s="17"/>
      <c r="H14" s="17">
        <f t="shared" si="0"/>
        <v>0</v>
      </c>
      <c r="I14" s="17">
        <f t="shared" si="1"/>
        <v>0</v>
      </c>
      <c r="J14" s="17">
        <f t="shared" si="2"/>
        <v>0</v>
      </c>
    </row>
    <row r="15" spans="1:10" s="7" customFormat="1" ht="59.25" customHeight="1">
      <c r="A15" s="6"/>
      <c r="B15" s="14" t="s">
        <v>20</v>
      </c>
      <c r="C15" s="32"/>
      <c r="D15" s="34"/>
      <c r="E15" s="16" t="s">
        <v>18</v>
      </c>
      <c r="F15" s="18">
        <v>1</v>
      </c>
      <c r="G15" s="17"/>
      <c r="H15" s="17">
        <f t="shared" si="0"/>
        <v>0</v>
      </c>
      <c r="I15" s="17">
        <f t="shared" si="1"/>
        <v>0</v>
      </c>
      <c r="J15" s="17">
        <f t="shared" si="2"/>
        <v>0</v>
      </c>
    </row>
    <row r="16" spans="1:10" s="7" customFormat="1" ht="59.25" customHeight="1">
      <c r="A16" s="6"/>
      <c r="B16" s="14" t="s">
        <v>21</v>
      </c>
      <c r="C16" s="32"/>
      <c r="D16" s="34"/>
      <c r="E16" s="16" t="s">
        <v>66</v>
      </c>
      <c r="F16" s="18">
        <v>1</v>
      </c>
      <c r="G16" s="17"/>
      <c r="H16" s="17">
        <f>H16*1.23</f>
        <v>0</v>
      </c>
      <c r="I16" s="17">
        <f t="shared" si="1"/>
        <v>0</v>
      </c>
      <c r="J16" s="17">
        <f t="shared" si="2"/>
        <v>0</v>
      </c>
    </row>
    <row r="17" spans="1:10" s="7" customFormat="1" ht="112.5" customHeight="1">
      <c r="A17" s="6"/>
      <c r="B17" s="14" t="s">
        <v>25</v>
      </c>
      <c r="C17" s="32"/>
      <c r="D17" s="19" t="s">
        <v>72</v>
      </c>
      <c r="E17" s="16" t="s">
        <v>74</v>
      </c>
      <c r="F17" s="18">
        <v>1</v>
      </c>
      <c r="G17" s="17"/>
      <c r="H17" s="17">
        <f>G17*1.23</f>
        <v>0</v>
      </c>
      <c r="I17" s="17">
        <f>F17*G17</f>
        <v>0</v>
      </c>
      <c r="J17" s="17">
        <f>F17*H17</f>
        <v>0</v>
      </c>
    </row>
    <row r="18" spans="1:10" s="7" customFormat="1" ht="144" customHeight="1">
      <c r="A18" s="6"/>
      <c r="B18" s="14" t="s">
        <v>26</v>
      </c>
      <c r="C18" s="32" t="s">
        <v>33</v>
      </c>
      <c r="D18" s="33" t="s">
        <v>45</v>
      </c>
      <c r="E18" s="16" t="s">
        <v>23</v>
      </c>
      <c r="F18" s="18">
        <v>1</v>
      </c>
      <c r="G18" s="17"/>
      <c r="H18" s="17">
        <f t="shared" si="0"/>
        <v>0</v>
      </c>
      <c r="I18" s="17">
        <f t="shared" si="1"/>
        <v>0</v>
      </c>
      <c r="J18" s="17">
        <f t="shared" si="2"/>
        <v>0</v>
      </c>
    </row>
    <row r="19" spans="1:10" s="7" customFormat="1" ht="62.25" customHeight="1">
      <c r="A19" s="6"/>
      <c r="B19" s="14" t="s">
        <v>27</v>
      </c>
      <c r="C19" s="32"/>
      <c r="D19" s="33"/>
      <c r="E19" s="16" t="s">
        <v>24</v>
      </c>
      <c r="F19" s="18">
        <v>1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</row>
    <row r="20" spans="1:10" s="7" customFormat="1" ht="63" customHeight="1">
      <c r="A20" s="6"/>
      <c r="B20" s="14" t="s">
        <v>28</v>
      </c>
      <c r="C20" s="32"/>
      <c r="D20" s="14" t="s">
        <v>70</v>
      </c>
      <c r="E20" s="16" t="s">
        <v>46</v>
      </c>
      <c r="F20" s="18">
        <v>1</v>
      </c>
      <c r="G20" s="17"/>
      <c r="H20" s="17"/>
      <c r="I20" s="17">
        <f t="shared" si="1"/>
        <v>0</v>
      </c>
      <c r="J20" s="17"/>
    </row>
    <row r="21" spans="1:10" s="7" customFormat="1" ht="77.25" customHeight="1">
      <c r="A21" s="6"/>
      <c r="B21" s="14" t="s">
        <v>29</v>
      </c>
      <c r="C21" s="32"/>
      <c r="D21" s="25" t="s">
        <v>68</v>
      </c>
      <c r="E21" s="16" t="s">
        <v>47</v>
      </c>
      <c r="F21" s="18">
        <v>1</v>
      </c>
      <c r="G21" s="17"/>
      <c r="H21" s="17">
        <f t="shared" si="0"/>
        <v>0</v>
      </c>
      <c r="I21" s="17">
        <f t="shared" si="1"/>
        <v>0</v>
      </c>
      <c r="J21" s="17">
        <f t="shared" si="2"/>
        <v>0</v>
      </c>
    </row>
    <row r="22" spans="1:10" s="7" customFormat="1" ht="54.75" customHeight="1">
      <c r="A22" s="6"/>
      <c r="B22" s="14" t="s">
        <v>30</v>
      </c>
      <c r="C22" s="32"/>
      <c r="D22" s="26"/>
      <c r="E22" s="16" t="s">
        <v>48</v>
      </c>
      <c r="F22" s="18">
        <v>1</v>
      </c>
      <c r="G22" s="17"/>
      <c r="H22" s="17">
        <f t="shared" si="0"/>
        <v>0</v>
      </c>
      <c r="I22" s="17">
        <f t="shared" si="1"/>
        <v>0</v>
      </c>
      <c r="J22" s="17">
        <f t="shared" si="2"/>
        <v>0</v>
      </c>
    </row>
    <row r="23" spans="1:10" s="7" customFormat="1" ht="27" customHeight="1">
      <c r="A23" s="6"/>
      <c r="B23" s="14" t="s">
        <v>31</v>
      </c>
      <c r="C23" s="32"/>
      <c r="D23" s="27" t="s">
        <v>69</v>
      </c>
      <c r="E23" s="16" t="s">
        <v>49</v>
      </c>
      <c r="F23" s="18">
        <v>1</v>
      </c>
      <c r="G23" s="17"/>
      <c r="H23" s="17">
        <f t="shared" si="0"/>
        <v>0</v>
      </c>
      <c r="I23" s="17">
        <f t="shared" si="1"/>
        <v>0</v>
      </c>
      <c r="J23" s="17">
        <f t="shared" si="2"/>
        <v>0</v>
      </c>
    </row>
    <row r="24" spans="1:10" s="7" customFormat="1" ht="29.25" customHeight="1">
      <c r="A24" s="6"/>
      <c r="B24" s="14" t="s">
        <v>32</v>
      </c>
      <c r="C24" s="32"/>
      <c r="D24" s="28"/>
      <c r="E24" s="16" t="s">
        <v>50</v>
      </c>
      <c r="F24" s="18">
        <v>1</v>
      </c>
      <c r="G24" s="17"/>
      <c r="H24" s="17">
        <f t="shared" si="0"/>
        <v>0</v>
      </c>
      <c r="I24" s="17">
        <f t="shared" si="1"/>
        <v>0</v>
      </c>
      <c r="J24" s="17">
        <f t="shared" si="2"/>
        <v>0</v>
      </c>
    </row>
    <row r="25" spans="1:10" s="7" customFormat="1" ht="35.25" customHeight="1">
      <c r="A25" s="6"/>
      <c r="B25" s="14" t="s">
        <v>34</v>
      </c>
      <c r="C25" s="32"/>
      <c r="D25" s="28"/>
      <c r="E25" s="16" t="s">
        <v>51</v>
      </c>
      <c r="F25" s="18">
        <v>1</v>
      </c>
      <c r="G25" s="17"/>
      <c r="H25" s="17">
        <f t="shared" si="0"/>
        <v>0</v>
      </c>
      <c r="I25" s="17">
        <f t="shared" si="1"/>
        <v>0</v>
      </c>
      <c r="J25" s="17">
        <f t="shared" si="2"/>
        <v>0</v>
      </c>
    </row>
    <row r="26" spans="1:10" s="7" customFormat="1" ht="135" customHeight="1">
      <c r="A26" s="6"/>
      <c r="B26" s="14" t="s">
        <v>35</v>
      </c>
      <c r="C26" s="32"/>
      <c r="D26" s="28"/>
      <c r="E26" s="16" t="s">
        <v>52</v>
      </c>
      <c r="F26" s="18">
        <v>1</v>
      </c>
      <c r="G26" s="17"/>
      <c r="H26" s="17">
        <f t="shared" si="0"/>
        <v>0</v>
      </c>
      <c r="I26" s="17">
        <f t="shared" si="1"/>
        <v>0</v>
      </c>
      <c r="J26" s="17">
        <f t="shared" si="2"/>
        <v>0</v>
      </c>
    </row>
    <row r="27" spans="1:10" s="7" customFormat="1" ht="69" customHeight="1">
      <c r="A27" s="6"/>
      <c r="B27" s="14" t="s">
        <v>36</v>
      </c>
      <c r="C27" s="32"/>
      <c r="D27" s="28"/>
      <c r="E27" s="16" t="s">
        <v>53</v>
      </c>
      <c r="F27" s="18">
        <v>1</v>
      </c>
      <c r="G27" s="17"/>
      <c r="H27" s="17">
        <f t="shared" si="0"/>
        <v>0</v>
      </c>
      <c r="I27" s="17">
        <f t="shared" si="1"/>
        <v>0</v>
      </c>
      <c r="J27" s="17">
        <f t="shared" si="2"/>
        <v>0</v>
      </c>
    </row>
    <row r="28" spans="1:10" s="7" customFormat="1" ht="59.25" customHeight="1">
      <c r="A28" s="6"/>
      <c r="B28" s="14" t="s">
        <v>37</v>
      </c>
      <c r="C28" s="32"/>
      <c r="D28" s="29"/>
      <c r="E28" s="16" t="s">
        <v>54</v>
      </c>
      <c r="F28" s="18">
        <v>1</v>
      </c>
      <c r="G28" s="17"/>
      <c r="H28" s="17">
        <f t="shared" si="0"/>
        <v>0</v>
      </c>
      <c r="I28" s="17">
        <f t="shared" si="1"/>
        <v>0</v>
      </c>
      <c r="J28" s="17">
        <f t="shared" si="2"/>
        <v>0</v>
      </c>
    </row>
    <row r="29" spans="1:10" s="7" customFormat="1" ht="73.5" customHeight="1">
      <c r="A29" s="6"/>
      <c r="B29" s="14" t="s">
        <v>38</v>
      </c>
      <c r="C29" s="32" t="s">
        <v>43</v>
      </c>
      <c r="D29" s="30" t="s">
        <v>67</v>
      </c>
      <c r="E29" s="16" t="s">
        <v>55</v>
      </c>
      <c r="F29" s="18">
        <v>1</v>
      </c>
      <c r="G29" s="17"/>
      <c r="H29" s="17">
        <f t="shared" si="0"/>
        <v>0</v>
      </c>
      <c r="I29" s="17">
        <f t="shared" si="1"/>
        <v>0</v>
      </c>
      <c r="J29" s="17">
        <f t="shared" si="2"/>
        <v>0</v>
      </c>
    </row>
    <row r="30" spans="1:10" s="7" customFormat="1" ht="63.75" customHeight="1">
      <c r="A30" s="6"/>
      <c r="B30" s="14" t="s">
        <v>39</v>
      </c>
      <c r="C30" s="32"/>
      <c r="D30" s="29"/>
      <c r="E30" s="16" t="s">
        <v>51</v>
      </c>
      <c r="F30" s="18">
        <v>1</v>
      </c>
      <c r="G30" s="17"/>
      <c r="H30" s="17"/>
      <c r="I30" s="17">
        <f t="shared" si="1"/>
        <v>0</v>
      </c>
      <c r="J30" s="17"/>
    </row>
    <row r="31" spans="1:10" s="7" customFormat="1" ht="72" customHeight="1">
      <c r="A31" s="6"/>
      <c r="B31" s="14" t="s">
        <v>40</v>
      </c>
      <c r="C31" s="32"/>
      <c r="D31" s="14" t="s">
        <v>71</v>
      </c>
      <c r="E31" s="16" t="s">
        <v>56</v>
      </c>
      <c r="F31" s="18">
        <v>1</v>
      </c>
      <c r="G31" s="17"/>
      <c r="H31" s="17">
        <f t="shared" si="0"/>
        <v>0</v>
      </c>
      <c r="I31" s="17">
        <f t="shared" si="1"/>
        <v>0</v>
      </c>
      <c r="J31" s="17">
        <f t="shared" si="2"/>
        <v>0</v>
      </c>
    </row>
    <row r="32" spans="1:10" s="7" customFormat="1" ht="120" customHeight="1">
      <c r="A32" s="6"/>
      <c r="B32" s="14" t="s">
        <v>61</v>
      </c>
      <c r="C32" s="32" t="s">
        <v>42</v>
      </c>
      <c r="D32" s="30" t="s">
        <v>59</v>
      </c>
      <c r="E32" s="16" t="s">
        <v>57</v>
      </c>
      <c r="F32" s="18">
        <v>1</v>
      </c>
      <c r="G32" s="17"/>
      <c r="H32" s="17">
        <f t="shared" si="0"/>
        <v>0</v>
      </c>
      <c r="I32" s="17">
        <f t="shared" si="1"/>
        <v>0</v>
      </c>
      <c r="J32" s="17">
        <f t="shared" si="2"/>
        <v>0</v>
      </c>
    </row>
    <row r="33" spans="1:10" s="7" customFormat="1" ht="111.75" customHeight="1">
      <c r="A33" s="6"/>
      <c r="B33" s="14" t="s">
        <v>62</v>
      </c>
      <c r="C33" s="32"/>
      <c r="D33" s="28"/>
      <c r="E33" s="16" t="s">
        <v>58</v>
      </c>
      <c r="F33" s="18">
        <v>1</v>
      </c>
      <c r="G33" s="17"/>
      <c r="H33" s="17">
        <f t="shared" si="0"/>
        <v>0</v>
      </c>
      <c r="I33" s="17">
        <f t="shared" si="1"/>
        <v>0</v>
      </c>
      <c r="J33" s="17">
        <f t="shared" si="2"/>
        <v>0</v>
      </c>
    </row>
    <row r="34" spans="1:10" s="7" customFormat="1" ht="80.25" customHeight="1">
      <c r="A34" s="6"/>
      <c r="B34" s="14" t="s">
        <v>63</v>
      </c>
      <c r="C34" s="32"/>
      <c r="D34" s="29"/>
      <c r="E34" s="16" t="s">
        <v>64</v>
      </c>
      <c r="F34" s="18">
        <v>1</v>
      </c>
      <c r="G34" s="17"/>
      <c r="H34" s="17">
        <f>G34*1.23</f>
        <v>0</v>
      </c>
      <c r="I34" s="17">
        <f>F34*G34</f>
        <v>0</v>
      </c>
      <c r="J34" s="17">
        <f>F34*H34</f>
        <v>0</v>
      </c>
    </row>
    <row r="35" spans="1:10" s="7" customFormat="1" ht="96.75" customHeight="1">
      <c r="A35" s="6"/>
      <c r="B35" s="14" t="s">
        <v>76</v>
      </c>
      <c r="C35" s="32"/>
      <c r="D35" s="14" t="s">
        <v>60</v>
      </c>
      <c r="E35" s="16" t="s">
        <v>41</v>
      </c>
      <c r="F35" s="18">
        <v>1</v>
      </c>
      <c r="G35" s="17"/>
      <c r="H35" s="17">
        <f t="shared" si="0"/>
        <v>0</v>
      </c>
      <c r="I35" s="17">
        <f t="shared" si="1"/>
        <v>0</v>
      </c>
      <c r="J35" s="17">
        <f t="shared" si="2"/>
        <v>0</v>
      </c>
    </row>
    <row r="36" spans="1:10" s="7" customFormat="1" ht="79.5" customHeight="1">
      <c r="A36" s="6"/>
      <c r="B36" s="14" t="s">
        <v>77</v>
      </c>
      <c r="C36" s="32" t="s">
        <v>81</v>
      </c>
      <c r="D36" s="37" t="s">
        <v>79</v>
      </c>
      <c r="E36" s="16" t="s">
        <v>80</v>
      </c>
      <c r="F36" s="18">
        <v>1</v>
      </c>
      <c r="G36" s="17"/>
      <c r="H36" s="17">
        <f>G36*1.23</f>
        <v>0</v>
      </c>
      <c r="I36" s="17">
        <f>F36*G36</f>
        <v>0</v>
      </c>
      <c r="J36" s="17">
        <f>F36*H36</f>
        <v>0</v>
      </c>
    </row>
    <row r="37" spans="1:10" s="7" customFormat="1" ht="65.25" customHeight="1">
      <c r="A37" s="6"/>
      <c r="B37" s="14" t="s">
        <v>78</v>
      </c>
      <c r="C37" s="32"/>
      <c r="D37" s="37"/>
      <c r="E37" s="16" t="s">
        <v>24</v>
      </c>
      <c r="F37" s="18">
        <v>1</v>
      </c>
      <c r="G37" s="17"/>
      <c r="H37" s="17">
        <f>G37*1.23</f>
        <v>0</v>
      </c>
      <c r="I37" s="17">
        <f>F37*G37</f>
        <v>0</v>
      </c>
      <c r="J37" s="17">
        <f>F37*H37</f>
        <v>0</v>
      </c>
    </row>
    <row r="38" spans="5:10" ht="15" customHeight="1" thickBot="1">
      <c r="E38" s="1"/>
      <c r="F38" s="1"/>
      <c r="G38" s="1"/>
      <c r="H38" s="8"/>
      <c r="I38" s="9"/>
      <c r="J38" s="9"/>
    </row>
    <row r="39" spans="2:10" ht="16.5" thickBot="1" thickTop="1">
      <c r="B39" s="10"/>
      <c r="C39" s="10"/>
      <c r="D39" s="10"/>
      <c r="E39" s="10"/>
      <c r="F39" s="11"/>
      <c r="G39" s="23" t="s">
        <v>10</v>
      </c>
      <c r="H39" s="23"/>
      <c r="I39" s="31">
        <f>SUM(I12:I35)</f>
        <v>0</v>
      </c>
      <c r="J39" s="31"/>
    </row>
    <row r="40" spans="2:10" ht="9" customHeight="1" thickTop="1">
      <c r="B40" s="10"/>
      <c r="C40" s="10"/>
      <c r="D40" s="10"/>
      <c r="E40" s="10"/>
      <c r="F40" s="11"/>
      <c r="G40" s="23"/>
      <c r="H40" s="23"/>
      <c r="I40" s="31"/>
      <c r="J40" s="31"/>
    </row>
    <row r="41" spans="2:10" ht="2.25" customHeight="1">
      <c r="B41" s="12"/>
      <c r="C41" s="12"/>
      <c r="D41" s="12"/>
      <c r="E41" s="12"/>
      <c r="F41" s="13"/>
      <c r="G41" s="23" t="s">
        <v>11</v>
      </c>
      <c r="H41" s="23"/>
      <c r="I41" s="36">
        <f>1.23*I39</f>
        <v>0</v>
      </c>
      <c r="J41" s="36"/>
    </row>
    <row r="42" spans="2:10" ht="10.5" customHeight="1">
      <c r="B42" s="12"/>
      <c r="C42" s="12"/>
      <c r="D42" s="12"/>
      <c r="E42" s="12"/>
      <c r="F42" s="13"/>
      <c r="G42" s="23"/>
      <c r="H42" s="23"/>
      <c r="I42" s="36"/>
      <c r="J42" s="36"/>
    </row>
    <row r="43" spans="2:10" ht="6" customHeight="1" thickBot="1">
      <c r="B43" s="12"/>
      <c r="C43" s="12"/>
      <c r="D43" s="12"/>
      <c r="E43" s="12"/>
      <c r="F43" s="13"/>
      <c r="G43" s="23" t="s">
        <v>12</v>
      </c>
      <c r="H43" s="23"/>
      <c r="I43" s="24">
        <f>SUM(J12:J35)</f>
        <v>0</v>
      </c>
      <c r="J43" s="24"/>
    </row>
    <row r="44" spans="2:11" ht="16.5" thickBot="1" thickTop="1">
      <c r="B44" s="12"/>
      <c r="C44" s="12"/>
      <c r="D44" s="12"/>
      <c r="E44" s="12"/>
      <c r="F44" s="13"/>
      <c r="G44" s="23"/>
      <c r="H44" s="23"/>
      <c r="I44" s="24"/>
      <c r="J44" s="24"/>
      <c r="K44" s="1"/>
    </row>
    <row r="45" spans="8:10" ht="15.75" thickTop="1">
      <c r="H45" s="8"/>
      <c r="I45" s="9"/>
      <c r="J45" s="9"/>
    </row>
    <row r="46" spans="2:10" ht="15">
      <c r="B46" s="20" t="s">
        <v>13</v>
      </c>
      <c r="C46" s="20"/>
      <c r="D46" s="20"/>
      <c r="E46" s="20"/>
      <c r="G46" s="20" t="s">
        <v>14</v>
      </c>
      <c r="H46" s="20"/>
      <c r="I46" s="20"/>
      <c r="J46" s="20"/>
    </row>
    <row r="47" spans="2:10" ht="15">
      <c r="B47" s="20"/>
      <c r="C47" s="20"/>
      <c r="D47" s="20"/>
      <c r="E47" s="20"/>
      <c r="G47" s="20"/>
      <c r="H47" s="20"/>
      <c r="I47" s="20"/>
      <c r="J47" s="20"/>
    </row>
    <row r="48" spans="2:10" ht="15">
      <c r="B48" s="20"/>
      <c r="C48" s="20"/>
      <c r="D48" s="20"/>
      <c r="E48" s="20"/>
      <c r="G48" s="20"/>
      <c r="H48" s="20"/>
      <c r="I48" s="20"/>
      <c r="J48" s="20"/>
    </row>
    <row r="49" spans="2:10" ht="12" customHeight="1">
      <c r="B49" s="20"/>
      <c r="C49" s="20"/>
      <c r="D49" s="20"/>
      <c r="E49" s="20"/>
      <c r="G49" s="20"/>
      <c r="H49" s="20"/>
      <c r="I49" s="20"/>
      <c r="J49" s="20"/>
    </row>
    <row r="50" spans="2:10" ht="9" customHeight="1" hidden="1">
      <c r="B50" s="20"/>
      <c r="C50" s="20"/>
      <c r="D50" s="20"/>
      <c r="E50" s="20"/>
      <c r="G50" s="20"/>
      <c r="H50" s="20"/>
      <c r="I50" s="20"/>
      <c r="J50" s="20"/>
    </row>
    <row r="51" spans="2:10" ht="15" hidden="1">
      <c r="B51" s="20"/>
      <c r="C51" s="20"/>
      <c r="D51" s="20"/>
      <c r="E51" s="20"/>
      <c r="G51" s="20"/>
      <c r="H51" s="20"/>
      <c r="I51" s="20"/>
      <c r="J51" s="20"/>
    </row>
    <row r="52" ht="15" customHeight="1"/>
    <row r="54" ht="15" customHeight="1"/>
    <row r="56" spans="5:8" ht="15">
      <c r="E56" s="35"/>
      <c r="F56" s="35"/>
      <c r="G56" s="35"/>
      <c r="H56" s="35"/>
    </row>
  </sheetData>
  <sheetProtection selectLockedCells="1" selectUnlockedCells="1"/>
  <mergeCells count="24">
    <mergeCell ref="C36:C37"/>
    <mergeCell ref="D36:D37"/>
    <mergeCell ref="E56:H56"/>
    <mergeCell ref="G39:H40"/>
    <mergeCell ref="G41:H42"/>
    <mergeCell ref="I41:J42"/>
    <mergeCell ref="B46:E51"/>
    <mergeCell ref="G46:J51"/>
    <mergeCell ref="C32:C35"/>
    <mergeCell ref="C12:C17"/>
    <mergeCell ref="D18:D19"/>
    <mergeCell ref="C18:C28"/>
    <mergeCell ref="C29:C31"/>
    <mergeCell ref="D13:D16"/>
    <mergeCell ref="B1:E6"/>
    <mergeCell ref="F1:J6"/>
    <mergeCell ref="B7:J9"/>
    <mergeCell ref="G43:H44"/>
    <mergeCell ref="I43:J44"/>
    <mergeCell ref="D21:D22"/>
    <mergeCell ref="D23:D28"/>
    <mergeCell ref="D29:D30"/>
    <mergeCell ref="D32:D34"/>
    <mergeCell ref="I39:J4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Wiaderek</dc:creator>
  <cp:keywords/>
  <dc:description/>
  <cp:lastModifiedBy>Mariola Rymarczyk</cp:lastModifiedBy>
  <cp:lastPrinted>2021-08-04T13:17:03Z</cp:lastPrinted>
  <dcterms:created xsi:type="dcterms:W3CDTF">2020-02-24T06:56:44Z</dcterms:created>
  <dcterms:modified xsi:type="dcterms:W3CDTF">2021-08-04T15:20:18Z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