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Otłuczyna" sheetId="1" r:id="rId1"/>
  </sheets>
  <definedNames>
    <definedName name="_xlnm.Print_Area" localSheetId="0">'Otłuczyna'!$A$1:$F$79</definedName>
  </definedNames>
  <calcPr fullCalcOnLoad="1"/>
</workbook>
</file>

<file path=xl/sharedStrings.xml><?xml version="1.0" encoding="utf-8"?>
<sst xmlns="http://schemas.openxmlformats.org/spreadsheetml/2006/main" count="100" uniqueCount="72">
  <si>
    <t>Lp.</t>
  </si>
  <si>
    <t>Opis</t>
  </si>
  <si>
    <t>Ilość</t>
  </si>
  <si>
    <t>Cena</t>
  </si>
  <si>
    <t>zł</t>
  </si>
  <si>
    <t>Remont zabudowy regulacyjnej potoku Otłuczyna w m.Głuszyca Górna, gm. Głuszyca w km 0+505-0+652</t>
  </si>
  <si>
    <t>Remont kaskady w km 0+576-0+589 koryta potoku Otłuczyna</t>
  </si>
  <si>
    <t>Mechaniczna rozbiórka pozostałości po krawężniku i umocnieniu betonowo-kamiennym</t>
  </si>
  <si>
    <t>Mechaniczna rozbiórka konstrukcji betonowych o grubości pow. 20 cm</t>
  </si>
  <si>
    <t>Gruz z rozbiórki do zagospodarowania na miejscu</t>
  </si>
  <si>
    <t>m3</t>
  </si>
  <si>
    <t>Grodze z worków PE</t>
  </si>
  <si>
    <t>Krotność = 2</t>
  </si>
  <si>
    <t>Kanały z rur PVC łączonych na wcisk o śr. zewn. 400 mm montaż i demontaż</t>
  </si>
  <si>
    <t>Wsp. do rur PCV400 M=0,01</t>
  </si>
  <si>
    <t>m</t>
  </si>
  <si>
    <t>Odwodnienie powierzchniowe wykopu fundamentowego - pompowanie wody z wykopu</t>
  </si>
  <si>
    <t>m-g</t>
  </si>
  <si>
    <t>Wykopy oraz przekopy wykonywane koparkami podsiębiernymi 0.25 m3 na odkład w gruncie kat. III Bez ręcznego wyrównania powierzchni odkładu.</t>
  </si>
  <si>
    <t>Budowle o obj. 1.01 - 10.0 m3 - elementy betonowe, gurty</t>
  </si>
  <si>
    <t>w km 0+505; 0+576; 0+581; 0+589 oraz uzupełnienie fundamentów murów oporowych w km 0+576-0+589</t>
  </si>
  <si>
    <t>Koronki przelewów gurtów wykonać z kamienia zatopionego w betonie</t>
  </si>
  <si>
    <t>m3 miesz.</t>
  </si>
  <si>
    <t>Ręczne zasypywanie wnęk za ścianami budowli wodno-inżynieryjnych przy wys.nasypu do 4 m - kat.gr.IV. 25% obmiaru ręcznie</t>
  </si>
  <si>
    <t>Zasypywanie wykopów koparką z przemieszczeniem gruntu na odległość do 10 m w gruncie kat. I-III 75% obmiaru mechanicznie</t>
  </si>
  <si>
    <t>Remont bruku z kamienia naturalnego, średniego o grubości 20 cm o powierzchniach płaskich układany na betonie gr. 10 cm</t>
  </si>
  <si>
    <t>w km 0+581-0+589 L=8,0m</t>
  </si>
  <si>
    <t>Grubość bruku 20 cm, beton 0,1m3/m2</t>
  </si>
  <si>
    <t>m2</t>
  </si>
  <si>
    <t>Wykonanie bruku z kamienia naturalnego na betonie gr. 10 cm, średniego na koronach budowli o powierzchniach płaskich.</t>
  </si>
  <si>
    <t>w km 0+576-0+581 L=5,0m</t>
  </si>
  <si>
    <t>Spoinowanie bruku kamiennego o grubości 20 cm</t>
  </si>
  <si>
    <t>zaprawa modyfikowaną (polimerowa)</t>
  </si>
  <si>
    <t>bruk układany na betonie Wsp. do M=0,25</t>
  </si>
  <si>
    <t>Wykonanie narzutu kamiennego na geowłókninie gr. 300 w km 0+505-0+578</t>
  </si>
  <si>
    <t>Ułożenie geowłókniny gr. 300 pod umocnienie narzutem kamiennym w km 0+505-0+581</t>
  </si>
  <si>
    <t>Wykonanie narzutu kamiennego w km 0+505-0+581 z kamienia średniego 130-200mm, wierzchnia warstwa 25% obmiaru z klinca luzem z brzegu z wyładunkiem ręcznym</t>
  </si>
  <si>
    <t>Przyjęto grubość narzutu śr. 0,4m</t>
  </si>
  <si>
    <t>Przewożenie taczkami tłucznia kamiennego i kamienia łamanego na odległość do 20 m w jednym poziomie</t>
  </si>
  <si>
    <t>50% obmiaru</t>
  </si>
  <si>
    <t>Przewożenie taczkami tłucznia kamiennego i kamienia łamanego - dodatek za każde dalsze 10 m</t>
  </si>
  <si>
    <t>Zakolmatowanie wykonanego narzutu kamiennego w km 0+505-0+581 rumoszem pozyskanym w km 0+589-0+652 dostarczonym samochodami samowyładowczymi.</t>
  </si>
  <si>
    <t>Rozplantowanie ręczne ziemi wydobytej z wykopów - za 1 m3 ziemi wzdłuż 1 m krawędzi wykopu - kat. gruntu I-II</t>
  </si>
  <si>
    <t>Rozplantowanie ręczne ziemi wydobytej z wykopów - dodatek za każde 0,2 m3 różnicy objętości ziemi (od 0,6 do 2 m3) wzdłuż 1 m wykopu - kat. gruntu I-II</t>
  </si>
  <si>
    <t>Krotność = 4</t>
  </si>
  <si>
    <t>Przewożenie taczkami rumoszu na odległość do 20 m w jednym poziomie 1,8t/m3</t>
  </si>
  <si>
    <t>Przewożenie taczkami rumoszu - dodatek za każde dalsze 10 m</t>
  </si>
  <si>
    <t>Wykonanie koszy z siatki stalowej bez wyprawy o wymiarach 200x100x17cm</t>
  </si>
  <si>
    <t>km 0+575-0+576</t>
  </si>
  <si>
    <t>Zalanie kamienia zaprawą cementową M7</t>
  </si>
  <si>
    <t>Prace konserwacyjne w korycie cieku Otłuczyna w km 0+589-0+652</t>
  </si>
  <si>
    <t>Usunięcie rumoszu (odmulenie) w km 0+589-0+652 celem przemieszczenia i zakolmatowania wykonanego narzutu kamiennego w km 0+505-0+581 koryta cieku wraz z rumoszem wydobytym ze świateł mostów</t>
  </si>
  <si>
    <t>Przyjęto warstwę średnio gr. 0,4m</t>
  </si>
  <si>
    <t>Roboty ziemne wykonywane koparkami chwytakowymi 0.25 m3 w gruncie kat. I-II z transportem urobku samochodami samowyładowczymi na odległość do 1 km Głębokość wody do 0.5 m.</t>
  </si>
  <si>
    <t>Oczyszczenie z namułu światła mostu w km 0+595, 0+627 głębokość zamulenia 0,4 m</t>
  </si>
  <si>
    <t>Oczyszczenie świateł mostów w km 0+595, 0+627 z resztek budowlanych, gruzu i śmieci - zebranie i złożenie zanieczyszczeń w pryzmy</t>
  </si>
  <si>
    <t>Oczyszczenie z resztek budowlanych, gruzu i śmieci - wywiezienie zanieczyszczeń samochodami na odległość do 1.0 km</t>
  </si>
  <si>
    <t>Oczyszczenie terenu z resztek budowlanych, gruzu i śmieci - wywiezienie zanieczyszczeń samochodami - dodatek za dalsze 0.5 km</t>
  </si>
  <si>
    <t>Odległość wywozu łacznie do 5,0 km</t>
  </si>
  <si>
    <t>Krotność = 8</t>
  </si>
  <si>
    <t>Wartość
 zł</t>
  </si>
  <si>
    <t>Jednostka
miary</t>
  </si>
  <si>
    <t>Podatek VAT 23%</t>
  </si>
  <si>
    <t>Wartość kosztorysowa robót bez podatku VAT (netto)</t>
  </si>
  <si>
    <t>Ogółem wartość kosztorysowa robót (brutto)</t>
  </si>
  <si>
    <t>…………………………………………………</t>
  </si>
  <si>
    <t>podpis i pieczęć Oferenta</t>
  </si>
  <si>
    <t>Słownie brutto: (                                                                                                                       /100) PLN</t>
  </si>
  <si>
    <t>……...............…………, dn. …............................</t>
  </si>
  <si>
    <r>
      <t xml:space="preserve">Kosztorys ofertowy 
</t>
    </r>
    <r>
      <rPr>
        <b/>
        <sz val="10"/>
        <rFont val="Arial"/>
        <family val="2"/>
      </rPr>
      <t>(integralna część oferty)</t>
    </r>
  </si>
  <si>
    <r>
      <t xml:space="preserve">zadanie: </t>
    </r>
    <r>
      <rPr>
        <i/>
        <sz val="10"/>
        <rFont val="Arial"/>
        <family val="2"/>
      </rPr>
      <t>Remont zabudowy regulacyjnej potoku Otłuczyna w m.Głuszyca Górna</t>
    </r>
  </si>
  <si>
    <t>Załącznik nr 3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</si>
</sst>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2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GridLines="0"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.7109375" style="0" customWidth="1"/>
    <col min="2" max="2" width="64.140625" style="0" customWidth="1"/>
    <col min="3" max="3" width="13.8515625" style="0" customWidth="1"/>
    <col min="4" max="4" width="14.00390625" style="0" customWidth="1"/>
    <col min="5" max="5" width="11.8515625" style="0" customWidth="1"/>
    <col min="6" max="6" width="11.140625" style="0" customWidth="1"/>
  </cols>
  <sheetData>
    <row r="1" spans="1:6" ht="12.75">
      <c r="A1" s="37" t="s">
        <v>71</v>
      </c>
      <c r="B1" s="38"/>
      <c r="C1" s="38"/>
      <c r="D1" s="38"/>
      <c r="E1" s="38"/>
      <c r="F1" s="38"/>
    </row>
    <row r="2" spans="1:6" ht="12.75">
      <c r="A2" s="14"/>
      <c r="B2" s="15"/>
      <c r="C2" s="15"/>
      <c r="D2" s="15"/>
      <c r="E2" s="15"/>
      <c r="F2" s="15"/>
    </row>
    <row r="3" spans="1:7" s="18" customFormat="1" ht="31.5" customHeight="1">
      <c r="A3" s="27" t="s">
        <v>69</v>
      </c>
      <c r="B3" s="28"/>
      <c r="C3" s="28"/>
      <c r="D3" s="28"/>
      <c r="E3" s="28"/>
      <c r="F3" s="28"/>
      <c r="G3" s="17"/>
    </row>
    <row r="4" spans="1:6" ht="12.75">
      <c r="A4" s="39" t="s">
        <v>70</v>
      </c>
      <c r="B4" s="40"/>
      <c r="C4" s="40"/>
      <c r="D4" s="40"/>
      <c r="E4" s="40"/>
      <c r="F4" s="40"/>
    </row>
    <row r="5" spans="1:6" ht="12.75">
      <c r="A5" s="41"/>
      <c r="B5" s="40"/>
      <c r="C5" s="40"/>
      <c r="D5" s="40"/>
      <c r="E5" s="40"/>
      <c r="F5" s="40"/>
    </row>
    <row r="6" spans="1:6" ht="12.75">
      <c r="A6" s="3"/>
      <c r="B6" s="3"/>
      <c r="C6" s="3"/>
      <c r="D6" s="3"/>
      <c r="E6" s="3"/>
      <c r="F6" s="3"/>
    </row>
    <row r="7" spans="1:6" ht="12.75">
      <c r="A7" s="25" t="s">
        <v>0</v>
      </c>
      <c r="B7" s="25" t="s">
        <v>1</v>
      </c>
      <c r="C7" s="25" t="s">
        <v>61</v>
      </c>
      <c r="D7" s="25" t="s">
        <v>2</v>
      </c>
      <c r="E7" s="4" t="s">
        <v>3</v>
      </c>
      <c r="F7" s="25" t="s">
        <v>60</v>
      </c>
    </row>
    <row r="8" spans="1:6" ht="12.75">
      <c r="A8" s="26"/>
      <c r="B8" s="26"/>
      <c r="C8" s="26"/>
      <c r="D8" s="26"/>
      <c r="E8" s="5" t="s">
        <v>4</v>
      </c>
      <c r="F8" s="26"/>
    </row>
    <row r="9" spans="1:6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s="12" customFormat="1" ht="19.5" customHeight="1">
      <c r="A10" s="29" t="s">
        <v>5</v>
      </c>
      <c r="B10" s="30"/>
      <c r="C10" s="30"/>
      <c r="D10" s="30"/>
      <c r="E10" s="30"/>
      <c r="F10" s="31"/>
    </row>
    <row r="11" spans="1:6" s="12" customFormat="1" ht="19.5" customHeight="1">
      <c r="A11" s="1">
        <v>1</v>
      </c>
      <c r="B11" s="29" t="s">
        <v>6</v>
      </c>
      <c r="C11" s="30"/>
      <c r="D11" s="30"/>
      <c r="E11" s="30"/>
      <c r="F11" s="31"/>
    </row>
    <row r="12" spans="1:6" ht="25.5">
      <c r="A12" s="22">
        <v>1</v>
      </c>
      <c r="B12" s="6" t="s">
        <v>7</v>
      </c>
      <c r="C12" s="22" t="s">
        <v>10</v>
      </c>
      <c r="D12" s="22">
        <v>2.74</v>
      </c>
      <c r="E12" s="19">
        <v>0</v>
      </c>
      <c r="F12" s="19">
        <f>ROUND(E12*D12,2)</f>
        <v>0</v>
      </c>
    </row>
    <row r="13" spans="1:6" ht="12.75">
      <c r="A13" s="23"/>
      <c r="B13" s="7" t="s">
        <v>8</v>
      </c>
      <c r="C13" s="23"/>
      <c r="D13" s="23"/>
      <c r="E13" s="20"/>
      <c r="F13" s="20"/>
    </row>
    <row r="14" spans="1:6" ht="12.75">
      <c r="A14" s="24"/>
      <c r="B14" s="8" t="s">
        <v>9</v>
      </c>
      <c r="C14" s="24"/>
      <c r="D14" s="24"/>
      <c r="E14" s="21"/>
      <c r="F14" s="21"/>
    </row>
    <row r="15" spans="1:6" ht="12.75">
      <c r="A15" s="22">
        <v>2</v>
      </c>
      <c r="B15" s="6" t="s">
        <v>11</v>
      </c>
      <c r="C15" s="22" t="s">
        <v>10</v>
      </c>
      <c r="D15" s="22">
        <v>4</v>
      </c>
      <c r="E15" s="19">
        <v>0</v>
      </c>
      <c r="F15" s="19">
        <f>ROUND(D15*E15,2)</f>
        <v>0</v>
      </c>
    </row>
    <row r="16" spans="1:6" ht="12.75">
      <c r="A16" s="24"/>
      <c r="B16" s="8" t="s">
        <v>12</v>
      </c>
      <c r="C16" s="24"/>
      <c r="D16" s="24"/>
      <c r="E16" s="21"/>
      <c r="F16" s="21"/>
    </row>
    <row r="17" spans="1:6" ht="25.5">
      <c r="A17" s="22">
        <v>3</v>
      </c>
      <c r="B17" s="6" t="s">
        <v>13</v>
      </c>
      <c r="C17" s="22" t="s">
        <v>15</v>
      </c>
      <c r="D17" s="22">
        <v>16</v>
      </c>
      <c r="E17" s="19">
        <v>0</v>
      </c>
      <c r="F17" s="19">
        <f>ROUND(D17*E17,2)</f>
        <v>0</v>
      </c>
    </row>
    <row r="18" spans="1:6" ht="12.75">
      <c r="A18" s="24"/>
      <c r="B18" s="8" t="s">
        <v>14</v>
      </c>
      <c r="C18" s="24"/>
      <c r="D18" s="24"/>
      <c r="E18" s="21"/>
      <c r="F18" s="21"/>
    </row>
    <row r="19" spans="1:6" ht="25.5">
      <c r="A19" s="10">
        <v>4</v>
      </c>
      <c r="B19" s="9" t="s">
        <v>16</v>
      </c>
      <c r="C19" s="10" t="s">
        <v>17</v>
      </c>
      <c r="D19" s="10">
        <v>32</v>
      </c>
      <c r="E19" s="11">
        <v>0</v>
      </c>
      <c r="F19" s="11">
        <f>ROUND(D19*E19,2)</f>
        <v>0</v>
      </c>
    </row>
    <row r="20" spans="1:6" ht="38.25">
      <c r="A20" s="10">
        <v>5</v>
      </c>
      <c r="B20" s="9" t="s">
        <v>18</v>
      </c>
      <c r="C20" s="10" t="s">
        <v>10</v>
      </c>
      <c r="D20" s="10">
        <v>10.44</v>
      </c>
      <c r="E20" s="11">
        <v>0</v>
      </c>
      <c r="F20" s="11">
        <f>ROUND(D20*E20,2)</f>
        <v>0</v>
      </c>
    </row>
    <row r="21" spans="1:6" ht="12.75">
      <c r="A21" s="22">
        <v>6</v>
      </c>
      <c r="B21" s="6" t="s">
        <v>19</v>
      </c>
      <c r="C21" s="22" t="s">
        <v>22</v>
      </c>
      <c r="D21" s="22">
        <v>22.12</v>
      </c>
      <c r="E21" s="19">
        <v>0</v>
      </c>
      <c r="F21" s="19">
        <f>ROUND(D21*E21,2)</f>
        <v>0</v>
      </c>
    </row>
    <row r="22" spans="1:6" ht="25.5">
      <c r="A22" s="23"/>
      <c r="B22" s="7" t="s">
        <v>20</v>
      </c>
      <c r="C22" s="23"/>
      <c r="D22" s="23"/>
      <c r="E22" s="20"/>
      <c r="F22" s="20"/>
    </row>
    <row r="23" spans="1:6" ht="12.75">
      <c r="A23" s="24"/>
      <c r="B23" s="8" t="s">
        <v>21</v>
      </c>
      <c r="C23" s="24"/>
      <c r="D23" s="24"/>
      <c r="E23" s="21"/>
      <c r="F23" s="21"/>
    </row>
    <row r="24" spans="1:6" ht="25.5">
      <c r="A24" s="10">
        <v>7</v>
      </c>
      <c r="B24" s="9" t="s">
        <v>23</v>
      </c>
      <c r="C24" s="10" t="s">
        <v>10</v>
      </c>
      <c r="D24" s="10">
        <v>2.61</v>
      </c>
      <c r="E24" s="11">
        <v>0</v>
      </c>
      <c r="F24" s="11">
        <f>ROUND(D24*E24,2)</f>
        <v>0</v>
      </c>
    </row>
    <row r="25" spans="1:6" ht="25.5">
      <c r="A25" s="10">
        <v>8</v>
      </c>
      <c r="B25" s="9" t="s">
        <v>24</v>
      </c>
      <c r="C25" s="10" t="s">
        <v>10</v>
      </c>
      <c r="D25" s="10">
        <v>7.83</v>
      </c>
      <c r="E25" s="11">
        <v>0</v>
      </c>
      <c r="F25" s="11">
        <f>ROUND(D25*E25,2)</f>
        <v>0</v>
      </c>
    </row>
    <row r="26" spans="1:6" ht="25.5">
      <c r="A26" s="22">
        <v>9</v>
      </c>
      <c r="B26" s="6" t="s">
        <v>25</v>
      </c>
      <c r="C26" s="22" t="s">
        <v>28</v>
      </c>
      <c r="D26" s="22">
        <v>27.8</v>
      </c>
      <c r="E26" s="19">
        <v>0</v>
      </c>
      <c r="F26" s="19">
        <f>ROUND(D26*E26,2)</f>
        <v>0</v>
      </c>
    </row>
    <row r="27" spans="1:6" ht="12.75">
      <c r="A27" s="23"/>
      <c r="B27" s="7" t="s">
        <v>26</v>
      </c>
      <c r="C27" s="23"/>
      <c r="D27" s="23"/>
      <c r="E27" s="20"/>
      <c r="F27" s="20"/>
    </row>
    <row r="28" spans="1:6" ht="12.75">
      <c r="A28" s="24"/>
      <c r="B28" s="8" t="s">
        <v>27</v>
      </c>
      <c r="C28" s="24"/>
      <c r="D28" s="24"/>
      <c r="E28" s="21"/>
      <c r="F28" s="21"/>
    </row>
    <row r="29" spans="1:6" ht="25.5">
      <c r="A29" s="22">
        <v>10</v>
      </c>
      <c r="B29" s="6" t="s">
        <v>29</v>
      </c>
      <c r="C29" s="22" t="s">
        <v>28</v>
      </c>
      <c r="D29" s="22">
        <v>16.9</v>
      </c>
      <c r="E29" s="19">
        <v>0</v>
      </c>
      <c r="F29" s="19">
        <f>ROUND(D29*E29,2)</f>
        <v>0</v>
      </c>
    </row>
    <row r="30" spans="1:6" ht="12.75">
      <c r="A30" s="23"/>
      <c r="B30" s="7" t="s">
        <v>30</v>
      </c>
      <c r="C30" s="23"/>
      <c r="D30" s="23"/>
      <c r="E30" s="20"/>
      <c r="F30" s="20"/>
    </row>
    <row r="31" spans="1:6" ht="12.75">
      <c r="A31" s="24"/>
      <c r="B31" s="8" t="s">
        <v>27</v>
      </c>
      <c r="C31" s="24"/>
      <c r="D31" s="24"/>
      <c r="E31" s="21"/>
      <c r="F31" s="21"/>
    </row>
    <row r="32" spans="1:6" ht="12.75">
      <c r="A32" s="22">
        <v>11</v>
      </c>
      <c r="B32" s="6" t="s">
        <v>31</v>
      </c>
      <c r="C32" s="22" t="s">
        <v>28</v>
      </c>
      <c r="D32" s="22">
        <v>44.7</v>
      </c>
      <c r="E32" s="19">
        <v>0</v>
      </c>
      <c r="F32" s="19">
        <v>0</v>
      </c>
    </row>
    <row r="33" spans="1:6" ht="12.75">
      <c r="A33" s="23"/>
      <c r="B33" s="7" t="s">
        <v>32</v>
      </c>
      <c r="C33" s="23"/>
      <c r="D33" s="23"/>
      <c r="E33" s="20"/>
      <c r="F33" s="20"/>
    </row>
    <row r="34" spans="1:6" ht="12.75">
      <c r="A34" s="24"/>
      <c r="B34" s="8" t="s">
        <v>33</v>
      </c>
      <c r="C34" s="24"/>
      <c r="D34" s="24"/>
      <c r="E34" s="21"/>
      <c r="F34" s="21"/>
    </row>
    <row r="35" spans="1:6" ht="19.5" customHeight="1">
      <c r="A35" s="1">
        <v>2</v>
      </c>
      <c r="B35" s="29" t="s">
        <v>34</v>
      </c>
      <c r="C35" s="30"/>
      <c r="D35" s="30"/>
      <c r="E35" s="30"/>
      <c r="F35" s="31"/>
    </row>
    <row r="36" spans="1:6" ht="25.5">
      <c r="A36" s="10">
        <v>12</v>
      </c>
      <c r="B36" s="9" t="s">
        <v>35</v>
      </c>
      <c r="C36" s="10" t="s">
        <v>28</v>
      </c>
      <c r="D36" s="10">
        <v>346.5</v>
      </c>
      <c r="E36" s="11">
        <v>0</v>
      </c>
      <c r="F36" s="11">
        <f>ROUND(D36*E36,2)</f>
        <v>0</v>
      </c>
    </row>
    <row r="37" spans="1:6" ht="38.25">
      <c r="A37" s="22">
        <v>13</v>
      </c>
      <c r="B37" s="6" t="s">
        <v>36</v>
      </c>
      <c r="C37" s="22" t="s">
        <v>10</v>
      </c>
      <c r="D37" s="22">
        <v>106.92</v>
      </c>
      <c r="E37" s="19">
        <v>0</v>
      </c>
      <c r="F37" s="19">
        <f>ROUND(D37*E37,2)</f>
        <v>0</v>
      </c>
    </row>
    <row r="38" spans="1:6" ht="12.75">
      <c r="A38" s="24"/>
      <c r="B38" s="8" t="s">
        <v>37</v>
      </c>
      <c r="C38" s="24"/>
      <c r="D38" s="24"/>
      <c r="E38" s="21"/>
      <c r="F38" s="21"/>
    </row>
    <row r="39" spans="1:6" ht="25.5">
      <c r="A39" s="22">
        <v>14</v>
      </c>
      <c r="B39" s="6" t="s">
        <v>38</v>
      </c>
      <c r="C39" s="22" t="s">
        <v>10</v>
      </c>
      <c r="D39" s="22">
        <v>106.92</v>
      </c>
      <c r="E39" s="19">
        <v>0</v>
      </c>
      <c r="F39" s="19">
        <f>ROUND(D39*E39,2)</f>
        <v>0</v>
      </c>
    </row>
    <row r="40" spans="1:6" ht="12.75">
      <c r="A40" s="24"/>
      <c r="B40" s="8" t="s">
        <v>39</v>
      </c>
      <c r="C40" s="24"/>
      <c r="D40" s="24"/>
      <c r="E40" s="21"/>
      <c r="F40" s="21"/>
    </row>
    <row r="41" spans="1:6" ht="25.5">
      <c r="A41" s="22">
        <v>15</v>
      </c>
      <c r="B41" s="6" t="s">
        <v>40</v>
      </c>
      <c r="C41" s="22" t="s">
        <v>10</v>
      </c>
      <c r="D41" s="22">
        <v>106.92</v>
      </c>
      <c r="E41" s="19">
        <v>0</v>
      </c>
      <c r="F41" s="19">
        <f>ROUND(D41*E41,2)</f>
        <v>0</v>
      </c>
    </row>
    <row r="42" spans="1:6" ht="12.75">
      <c r="A42" s="23"/>
      <c r="B42" s="7" t="s">
        <v>39</v>
      </c>
      <c r="C42" s="23"/>
      <c r="D42" s="23"/>
      <c r="E42" s="20"/>
      <c r="F42" s="20"/>
    </row>
    <row r="43" spans="1:6" ht="12.75">
      <c r="A43" s="24"/>
      <c r="B43" s="8" t="s">
        <v>12</v>
      </c>
      <c r="C43" s="24"/>
      <c r="D43" s="24"/>
      <c r="E43" s="21"/>
      <c r="F43" s="21"/>
    </row>
    <row r="44" spans="1:6" ht="38.25">
      <c r="A44" s="22">
        <v>16</v>
      </c>
      <c r="B44" s="6" t="s">
        <v>41</v>
      </c>
      <c r="C44" s="22" t="s">
        <v>10</v>
      </c>
      <c r="D44" s="22">
        <v>106.92</v>
      </c>
      <c r="E44" s="19">
        <v>0</v>
      </c>
      <c r="F44" s="19">
        <f>ROUND(D44*E44,2)</f>
        <v>0</v>
      </c>
    </row>
    <row r="45" spans="1:6" ht="25.5">
      <c r="A45" s="24"/>
      <c r="B45" s="8" t="s">
        <v>42</v>
      </c>
      <c r="C45" s="24"/>
      <c r="D45" s="24"/>
      <c r="E45" s="21"/>
      <c r="F45" s="21"/>
    </row>
    <row r="46" spans="1:6" ht="38.25">
      <c r="A46" s="22">
        <v>17</v>
      </c>
      <c r="B46" s="6" t="s">
        <v>41</v>
      </c>
      <c r="C46" s="22" t="s">
        <v>10</v>
      </c>
      <c r="D46" s="22">
        <v>106.92</v>
      </c>
      <c r="E46" s="19">
        <v>0</v>
      </c>
      <c r="F46" s="19">
        <f>ROUND(D46*E46,2)</f>
        <v>0</v>
      </c>
    </row>
    <row r="47" spans="1:6" ht="38.25">
      <c r="A47" s="23"/>
      <c r="B47" s="7" t="s">
        <v>43</v>
      </c>
      <c r="C47" s="23"/>
      <c r="D47" s="23"/>
      <c r="E47" s="20"/>
      <c r="F47" s="20"/>
    </row>
    <row r="48" spans="1:6" ht="12.75">
      <c r="A48" s="24"/>
      <c r="B48" s="8" t="s">
        <v>44</v>
      </c>
      <c r="C48" s="24"/>
      <c r="D48" s="24"/>
      <c r="E48" s="21"/>
      <c r="F48" s="21"/>
    </row>
    <row r="49" spans="1:6" ht="25.5">
      <c r="A49" s="22">
        <v>18</v>
      </c>
      <c r="B49" s="6" t="s">
        <v>45</v>
      </c>
      <c r="C49" s="22" t="s">
        <v>10</v>
      </c>
      <c r="D49" s="22">
        <v>96.282</v>
      </c>
      <c r="E49" s="19">
        <v>0</v>
      </c>
      <c r="F49" s="19">
        <f>ROUND(D49*E49,2)</f>
        <v>0</v>
      </c>
    </row>
    <row r="50" spans="1:6" ht="12.75">
      <c r="A50" s="24"/>
      <c r="B50" s="8" t="s">
        <v>39</v>
      </c>
      <c r="C50" s="24"/>
      <c r="D50" s="24"/>
      <c r="E50" s="21"/>
      <c r="F50" s="21"/>
    </row>
    <row r="51" spans="1:6" ht="12.75">
      <c r="A51" s="22">
        <v>19</v>
      </c>
      <c r="B51" s="6" t="s">
        <v>46</v>
      </c>
      <c r="C51" s="22" t="s">
        <v>10</v>
      </c>
      <c r="D51" s="22">
        <v>96.282</v>
      </c>
      <c r="E51" s="19">
        <v>0</v>
      </c>
      <c r="F51" s="19">
        <f>ROUND(D51*E51,2)</f>
        <v>0</v>
      </c>
    </row>
    <row r="52" spans="1:6" ht="12.75">
      <c r="A52" s="23"/>
      <c r="B52" s="7" t="s">
        <v>39</v>
      </c>
      <c r="C52" s="23"/>
      <c r="D52" s="23"/>
      <c r="E52" s="20"/>
      <c r="F52" s="20"/>
    </row>
    <row r="53" spans="1:6" ht="12.75">
      <c r="A53" s="24"/>
      <c r="B53" s="8" t="s">
        <v>12</v>
      </c>
      <c r="C53" s="24"/>
      <c r="D53" s="24"/>
      <c r="E53" s="21"/>
      <c r="F53" s="21"/>
    </row>
    <row r="54" spans="1:6" ht="25.5">
      <c r="A54" s="22">
        <v>20</v>
      </c>
      <c r="B54" s="6" t="s">
        <v>47</v>
      </c>
      <c r="C54" s="22" t="s">
        <v>10</v>
      </c>
      <c r="D54" s="22">
        <v>0.68</v>
      </c>
      <c r="E54" s="19">
        <v>0</v>
      </c>
      <c r="F54" s="19">
        <f>ROUND(D54*E54,2)</f>
        <v>0</v>
      </c>
    </row>
    <row r="55" spans="1:6" ht="12.75">
      <c r="A55" s="24"/>
      <c r="B55" s="8" t="s">
        <v>48</v>
      </c>
      <c r="C55" s="24"/>
      <c r="D55" s="24"/>
      <c r="E55" s="21"/>
      <c r="F55" s="21"/>
    </row>
    <row r="56" spans="1:6" ht="19.5" customHeight="1">
      <c r="A56" s="10">
        <v>21</v>
      </c>
      <c r="B56" s="9" t="s">
        <v>49</v>
      </c>
      <c r="C56" s="10" t="s">
        <v>10</v>
      </c>
      <c r="D56" s="10">
        <v>0.68</v>
      </c>
      <c r="E56" s="16">
        <v>0</v>
      </c>
      <c r="F56" s="11">
        <f>ROUND(D56*E56,2)</f>
        <v>0</v>
      </c>
    </row>
    <row r="57" spans="1:6" ht="19.5" customHeight="1">
      <c r="A57" s="1">
        <v>3</v>
      </c>
      <c r="B57" s="29" t="s">
        <v>50</v>
      </c>
      <c r="C57" s="30"/>
      <c r="D57" s="30"/>
      <c r="E57" s="30"/>
      <c r="F57" s="31"/>
    </row>
    <row r="58" spans="1:6" ht="51">
      <c r="A58" s="22">
        <v>22</v>
      </c>
      <c r="B58" s="6" t="s">
        <v>51</v>
      </c>
      <c r="C58" s="22" t="s">
        <v>10</v>
      </c>
      <c r="D58" s="22">
        <v>106.92</v>
      </c>
      <c r="E58" s="19">
        <v>0</v>
      </c>
      <c r="F58" s="19">
        <f>ROUND(D58*E58,2)</f>
        <v>0</v>
      </c>
    </row>
    <row r="59" spans="1:6" ht="12.75">
      <c r="A59" s="23"/>
      <c r="B59" s="7" t="s">
        <v>52</v>
      </c>
      <c r="C59" s="23"/>
      <c r="D59" s="23"/>
      <c r="E59" s="20"/>
      <c r="F59" s="20"/>
    </row>
    <row r="60" spans="1:6" ht="38.25">
      <c r="A60" s="24"/>
      <c r="B60" s="8" t="s">
        <v>53</v>
      </c>
      <c r="C60" s="24"/>
      <c r="D60" s="24"/>
      <c r="E60" s="21"/>
      <c r="F60" s="21"/>
    </row>
    <row r="61" spans="1:6" ht="25.5">
      <c r="A61" s="10">
        <v>23</v>
      </c>
      <c r="B61" s="9" t="s">
        <v>54</v>
      </c>
      <c r="C61" s="10" t="s">
        <v>15</v>
      </c>
      <c r="D61" s="10">
        <v>13</v>
      </c>
      <c r="E61" s="11">
        <v>0</v>
      </c>
      <c r="F61" s="11">
        <f>ROUND(D61*E61,2)</f>
        <v>0</v>
      </c>
    </row>
    <row r="62" spans="1:6" ht="38.25">
      <c r="A62" s="10">
        <v>24</v>
      </c>
      <c r="B62" s="9" t="s">
        <v>55</v>
      </c>
      <c r="C62" s="10" t="s">
        <v>10</v>
      </c>
      <c r="D62" s="10">
        <v>3.5</v>
      </c>
      <c r="E62" s="11">
        <v>0</v>
      </c>
      <c r="F62" s="11">
        <f>ROUND(D62*E62,2)</f>
        <v>0</v>
      </c>
    </row>
    <row r="63" spans="1:6" ht="25.5">
      <c r="A63" s="10">
        <v>25</v>
      </c>
      <c r="B63" s="9" t="s">
        <v>56</v>
      </c>
      <c r="C63" s="10" t="s">
        <v>10</v>
      </c>
      <c r="D63" s="10">
        <v>3.5</v>
      </c>
      <c r="E63" s="11">
        <v>0</v>
      </c>
      <c r="F63" s="11">
        <f>ROUND(D63*E63,2)</f>
        <v>0</v>
      </c>
    </row>
    <row r="64" spans="1:6" ht="25.5">
      <c r="A64" s="22">
        <v>26</v>
      </c>
      <c r="B64" s="6" t="s">
        <v>57</v>
      </c>
      <c r="C64" s="22" t="s">
        <v>10</v>
      </c>
      <c r="D64" s="22">
        <v>3.5</v>
      </c>
      <c r="E64" s="19">
        <v>0</v>
      </c>
      <c r="F64" s="19">
        <f>ROUND(D64*E64,2)</f>
        <v>0</v>
      </c>
    </row>
    <row r="65" spans="1:6" ht="12.75">
      <c r="A65" s="23"/>
      <c r="B65" s="7" t="s">
        <v>58</v>
      </c>
      <c r="C65" s="23"/>
      <c r="D65" s="23"/>
      <c r="E65" s="20"/>
      <c r="F65" s="20"/>
    </row>
    <row r="66" spans="1:6" ht="12.75">
      <c r="A66" s="24"/>
      <c r="B66" s="8" t="s">
        <v>59</v>
      </c>
      <c r="C66" s="24"/>
      <c r="D66" s="24"/>
      <c r="E66" s="21"/>
      <c r="F66" s="21"/>
    </row>
    <row r="67" spans="1:6" ht="19.5" customHeight="1">
      <c r="A67" s="29" t="s">
        <v>63</v>
      </c>
      <c r="B67" s="30"/>
      <c r="C67" s="30"/>
      <c r="D67" s="30"/>
      <c r="E67" s="31"/>
      <c r="F67" s="13">
        <f>F12+F15+F17+F19+F20+F21+F24+F25+F26+F29+F32+F36+F37+F39+F41+F44+F46+F49+F51+F54+F56+F58+F61+F62+F63+F64</f>
        <v>0</v>
      </c>
    </row>
    <row r="68" spans="1:6" ht="19.5" customHeight="1">
      <c r="A68" s="29" t="s">
        <v>62</v>
      </c>
      <c r="B68" s="30"/>
      <c r="C68" s="30"/>
      <c r="D68" s="30"/>
      <c r="E68" s="31"/>
      <c r="F68" s="13">
        <f>F69-F67</f>
        <v>0</v>
      </c>
    </row>
    <row r="69" spans="1:6" ht="19.5" customHeight="1">
      <c r="A69" s="29" t="s">
        <v>64</v>
      </c>
      <c r="B69" s="30"/>
      <c r="C69" s="30"/>
      <c r="D69" s="30"/>
      <c r="E69" s="31"/>
      <c r="F69" s="13">
        <f>ROUND(F67*1.23,2)</f>
        <v>0</v>
      </c>
    </row>
    <row r="70" spans="1:6" ht="12.75">
      <c r="A70" s="3"/>
      <c r="B70" s="3"/>
      <c r="C70" s="3"/>
      <c r="D70" s="3"/>
      <c r="E70" s="3"/>
      <c r="F70" s="3"/>
    </row>
    <row r="71" spans="1:6" ht="12.75">
      <c r="A71" s="32" t="s">
        <v>67</v>
      </c>
      <c r="B71" s="32"/>
      <c r="C71" s="32"/>
      <c r="D71" s="32"/>
      <c r="E71" s="32"/>
      <c r="F71" s="32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3" t="s">
        <v>68</v>
      </c>
      <c r="B78" s="34"/>
      <c r="C78" s="35" t="s">
        <v>65</v>
      </c>
      <c r="D78" s="35"/>
      <c r="E78" s="35"/>
      <c r="F78" s="35"/>
    </row>
    <row r="79" spans="3:6" ht="12.75">
      <c r="C79" s="36" t="s">
        <v>66</v>
      </c>
      <c r="D79" s="36"/>
      <c r="E79" s="36"/>
      <c r="F79" s="36"/>
    </row>
  </sheetData>
  <sheetProtection/>
  <mergeCells count="105">
    <mergeCell ref="A71:F71"/>
    <mergeCell ref="A78:B78"/>
    <mergeCell ref="C78:F78"/>
    <mergeCell ref="C79:F79"/>
    <mergeCell ref="A1:F1"/>
    <mergeCell ref="A4:F4"/>
    <mergeCell ref="A5:F5"/>
    <mergeCell ref="F7:F8"/>
    <mergeCell ref="F64:F66"/>
    <mergeCell ref="A67:E67"/>
    <mergeCell ref="A68:E68"/>
    <mergeCell ref="A69:E69"/>
    <mergeCell ref="A64:A66"/>
    <mergeCell ref="C64:C66"/>
    <mergeCell ref="D64:D66"/>
    <mergeCell ref="E64:E66"/>
    <mergeCell ref="F54:F55"/>
    <mergeCell ref="B57:F57"/>
    <mergeCell ref="A58:A60"/>
    <mergeCell ref="C58:C60"/>
    <mergeCell ref="D58:D60"/>
    <mergeCell ref="E58:E60"/>
    <mergeCell ref="F58:F60"/>
    <mergeCell ref="A54:A55"/>
    <mergeCell ref="C54:C55"/>
    <mergeCell ref="D54:D55"/>
    <mergeCell ref="E54:E55"/>
    <mergeCell ref="F49:F50"/>
    <mergeCell ref="A51:A53"/>
    <mergeCell ref="C51:C53"/>
    <mergeCell ref="D51:D53"/>
    <mergeCell ref="E51:E53"/>
    <mergeCell ref="F51:F53"/>
    <mergeCell ref="A49:A50"/>
    <mergeCell ref="C49:C50"/>
    <mergeCell ref="D49:D50"/>
    <mergeCell ref="E49:E50"/>
    <mergeCell ref="F44:F45"/>
    <mergeCell ref="A46:A48"/>
    <mergeCell ref="C46:C48"/>
    <mergeCell ref="D46:D48"/>
    <mergeCell ref="E46:E48"/>
    <mergeCell ref="F46:F48"/>
    <mergeCell ref="A44:A45"/>
    <mergeCell ref="C44:C45"/>
    <mergeCell ref="D44:D45"/>
    <mergeCell ref="E44:E45"/>
    <mergeCell ref="F39:F40"/>
    <mergeCell ref="A41:A43"/>
    <mergeCell ref="C41:C43"/>
    <mergeCell ref="D41:D43"/>
    <mergeCell ref="E41:E43"/>
    <mergeCell ref="F41:F43"/>
    <mergeCell ref="A39:A40"/>
    <mergeCell ref="C39:C40"/>
    <mergeCell ref="D39:D40"/>
    <mergeCell ref="C29:C31"/>
    <mergeCell ref="D29:D31"/>
    <mergeCell ref="E29:E31"/>
    <mergeCell ref="E39:E40"/>
    <mergeCell ref="B35:F35"/>
    <mergeCell ref="A37:A38"/>
    <mergeCell ref="C37:C38"/>
    <mergeCell ref="D37:D38"/>
    <mergeCell ref="E37:E38"/>
    <mergeCell ref="F37:F38"/>
    <mergeCell ref="C21:C23"/>
    <mergeCell ref="D21:D23"/>
    <mergeCell ref="E21:E23"/>
    <mergeCell ref="F29:F31"/>
    <mergeCell ref="A32:A34"/>
    <mergeCell ref="C32:C34"/>
    <mergeCell ref="D32:D34"/>
    <mergeCell ref="E32:E34"/>
    <mergeCell ref="F32:F34"/>
    <mergeCell ref="A29:A31"/>
    <mergeCell ref="C15:C16"/>
    <mergeCell ref="D15:D16"/>
    <mergeCell ref="E15:E16"/>
    <mergeCell ref="F21:F23"/>
    <mergeCell ref="A26:A28"/>
    <mergeCell ref="C26:C28"/>
    <mergeCell ref="D26:D28"/>
    <mergeCell ref="E26:E28"/>
    <mergeCell ref="F26:F28"/>
    <mergeCell ref="A21:A23"/>
    <mergeCell ref="A3:F3"/>
    <mergeCell ref="A10:F10"/>
    <mergeCell ref="B11:F11"/>
    <mergeCell ref="F15:F16"/>
    <mergeCell ref="A17:A18"/>
    <mergeCell ref="C17:C18"/>
    <mergeCell ref="D17:D18"/>
    <mergeCell ref="E17:E18"/>
    <mergeCell ref="F17:F18"/>
    <mergeCell ref="A15:A16"/>
    <mergeCell ref="F12:F14"/>
    <mergeCell ref="E12:E14"/>
    <mergeCell ref="D12:D14"/>
    <mergeCell ref="C12:C14"/>
    <mergeCell ref="A12:A14"/>
    <mergeCell ref="A7:A8"/>
    <mergeCell ref="B7:B8"/>
    <mergeCell ref="C7:C8"/>
    <mergeCell ref="D7:D8"/>
  </mergeCells>
  <printOptions/>
  <pageMargins left="0.75" right="0.44" top="1" bottom="1" header="0.5" footer="0.5"/>
  <pageSetup fitToHeight="3" fitToWidth="1" horizontalDpi="600" verticalDpi="600" orientation="portrait" paperSize="9" scale="76" r:id="rId1"/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Remont zabudowy regulacyjnej potok Otłuczyna, gm. Głuszyca 2021(1)</dc:title>
  <dc:subject/>
  <dc:creator/>
  <cp:keywords/>
  <dc:description/>
  <cp:lastModifiedBy>Adriana Wiaderek</cp:lastModifiedBy>
  <cp:lastPrinted>2021-09-08T07:12:10Z</cp:lastPrinted>
  <dcterms:created xsi:type="dcterms:W3CDTF">2021-09-02T11:50:53Z</dcterms:created>
  <dcterms:modified xsi:type="dcterms:W3CDTF">2021-09-08T11:43:50Z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-884880044</vt:i4>
  </property>
  <property fmtid="{D5CDD505-2E9C-101B-9397-08002B2CF9AE}" pid="3" name="_NewReviewCycle">
    <vt:lpwstr/>
  </property>
  <property fmtid="{D5CDD505-2E9C-101B-9397-08002B2CF9AE}" pid="4" name="_EmailSubject">
    <vt:lpwstr>WR.ROZ.2810.58.2021 dokumenty w wersji edytowalnej</vt:lpwstr>
  </property>
  <property fmtid="{D5CDD505-2E9C-101B-9397-08002B2CF9AE}" pid="5" name="_AuthorEmail">
    <vt:lpwstr>Agnieszka.Najdecka@wody.gov.pl</vt:lpwstr>
  </property>
  <property fmtid="{D5CDD505-2E9C-101B-9397-08002B2CF9AE}" pid="6" name="_AuthorEmailDisplayName">
    <vt:lpwstr>Agnieszka Najdecka (RZGW Wrocław)</vt:lpwstr>
  </property>
  <property fmtid="{D5CDD505-2E9C-101B-9397-08002B2CF9AE}" pid="7" name="_ReviewingToolsShownOnce">
    <vt:lpwstr/>
  </property>
</Properties>
</file>