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X:\!!NOWE ŚWIEŻE!!\_2021\_Agregacje 2021\Agregacje pow. 10.000\14. Biurowe\do postępowania\"/>
    </mc:Choice>
  </mc:AlternateContent>
  <xr:revisionPtr revIDLastSave="0" documentId="8_{1D070757-8BBB-4C26-93B8-6E9712CF28EE}" xr6:coauthVersionLast="46" xr6:coauthVersionMax="46" xr10:uidLastSave="{00000000-0000-0000-0000-000000000000}"/>
  <bookViews>
    <workbookView xWindow="29190" yWindow="390" windowWidth="21600" windowHeight="11325" firstSheet="2" activeTab="2" xr2:uid="{00000000-000D-0000-FFFF-FFFF00000000}"/>
  </bookViews>
  <sheets>
    <sheet name="Sheet1" sheetId="1" state="hidden" r:id="rId1"/>
    <sheet name="04-02-2021" sheetId="2" state="hidden" r:id="rId2"/>
    <sheet name="Kalkulacja" sheetId="3" r:id="rId3"/>
  </sheets>
  <definedNames>
    <definedName name="_xlnm.Print_Area" localSheetId="2">Kalkulacja!$A$1:$H$171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4" i="3"/>
  <c r="H165" i="3"/>
  <c r="H166" i="3"/>
  <c r="H167" i="3"/>
  <c r="H168" i="3"/>
  <c r="H169" i="3"/>
  <c r="H170" i="3"/>
  <c r="H172" i="3"/>
  <c r="H173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H163" i="3" s="1"/>
  <c r="G164" i="3"/>
  <c r="G165" i="3"/>
  <c r="G166" i="3"/>
  <c r="G167" i="3"/>
  <c r="G168" i="3"/>
  <c r="G169" i="3"/>
  <c r="G170" i="3"/>
  <c r="G171" i="3"/>
  <c r="H171" i="3" s="1"/>
  <c r="G172" i="3"/>
  <c r="G173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4" i="3"/>
  <c r="F165" i="3"/>
  <c r="F166" i="3"/>
  <c r="F167" i="3"/>
  <c r="F168" i="3"/>
  <c r="F169" i="3"/>
  <c r="F170" i="3"/>
  <c r="F171" i="3"/>
  <c r="F172" i="3"/>
  <c r="F173" i="3"/>
  <c r="G8" i="3"/>
  <c r="H8" i="3" s="1"/>
  <c r="F8" i="3"/>
  <c r="G36" i="2"/>
  <c r="G40" i="2"/>
  <c r="G44" i="2"/>
  <c r="G48" i="2"/>
  <c r="G52" i="2"/>
  <c r="G56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H55" i="2"/>
  <c r="G55" i="2"/>
  <c r="H54" i="2"/>
  <c r="G54" i="2"/>
  <c r="H53" i="2"/>
  <c r="G53" i="2"/>
  <c r="H52" i="2"/>
  <c r="H51" i="2"/>
  <c r="G51" i="2"/>
  <c r="H50" i="2"/>
  <c r="G50" i="2"/>
  <c r="H49" i="2"/>
  <c r="G49" i="2"/>
  <c r="H48" i="2"/>
  <c r="H47" i="2"/>
  <c r="G47" i="2"/>
  <c r="H46" i="2"/>
  <c r="G46" i="2"/>
  <c r="H45" i="2"/>
  <c r="G45" i="2"/>
  <c r="H44" i="2"/>
  <c r="H43" i="2"/>
  <c r="G43" i="2"/>
  <c r="H42" i="2"/>
  <c r="G42" i="2"/>
  <c r="H41" i="2"/>
  <c r="G41" i="2"/>
  <c r="H40" i="2"/>
  <c r="H39" i="2"/>
  <c r="G39" i="2"/>
  <c r="H38" i="2"/>
  <c r="G38" i="2"/>
  <c r="H37" i="2"/>
  <c r="G37" i="2"/>
  <c r="H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H195" i="2"/>
  <c r="G3" i="2"/>
  <c r="H2" i="2"/>
  <c r="G2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3" i="1"/>
  <c r="G196" i="1"/>
  <c r="H4" i="1"/>
  <c r="H5" i="1"/>
  <c r="H6" i="1"/>
  <c r="H19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3" i="1"/>
  <c r="G195" i="2"/>
  <c r="H175" i="3" l="1"/>
  <c r="K175" i="3"/>
</calcChain>
</file>

<file path=xl/sharedStrings.xml><?xml version="1.0" encoding="utf-8"?>
<sst xmlns="http://schemas.openxmlformats.org/spreadsheetml/2006/main" count="1135" uniqueCount="504">
  <si>
    <t>LP.</t>
  </si>
  <si>
    <t>Nazwa artykułu</t>
  </si>
  <si>
    <t>Jm</t>
  </si>
  <si>
    <t>Ilość</t>
  </si>
  <si>
    <t>Cena jedn. Netto</t>
  </si>
  <si>
    <t>Cena jedn. Brutto</t>
  </si>
  <si>
    <t>Wartość brutto</t>
  </si>
  <si>
    <r>
      <t xml:space="preserve">Bloczek </t>
    </r>
    <r>
      <rPr>
        <sz val="8"/>
        <rFont val="Arial"/>
        <family val="2"/>
        <charset val="238"/>
      </rPr>
      <t xml:space="preserve">( notes) samoprzylepny </t>
    </r>
    <r>
      <rPr>
        <b/>
        <sz val="8"/>
        <rFont val="Arial"/>
        <family val="2"/>
        <charset val="238"/>
      </rPr>
      <t xml:space="preserve">50x75 </t>
    </r>
    <r>
      <rPr>
        <sz val="8"/>
        <rFont val="Arial"/>
        <family val="2"/>
        <charset val="238"/>
      </rPr>
      <t xml:space="preserve">mm a 100 k </t>
    </r>
    <r>
      <rPr>
        <b/>
        <sz val="8"/>
        <rFont val="Arial"/>
        <family val="2"/>
        <charset val="238"/>
      </rPr>
      <t>12bl.</t>
    </r>
  </si>
  <si>
    <t>op.</t>
  </si>
  <si>
    <r>
      <t xml:space="preserve">Bloczek </t>
    </r>
    <r>
      <rPr>
        <sz val="8"/>
        <rFont val="Arial"/>
        <family val="2"/>
        <charset val="238"/>
      </rPr>
      <t xml:space="preserve">(notes) samoprzylepny </t>
    </r>
    <r>
      <rPr>
        <b/>
        <sz val="8"/>
        <rFont val="Arial"/>
        <family val="2"/>
        <charset val="238"/>
      </rPr>
      <t xml:space="preserve">51x38 </t>
    </r>
    <r>
      <rPr>
        <sz val="8"/>
        <rFont val="Arial"/>
        <family val="2"/>
        <charset val="238"/>
      </rPr>
      <t xml:space="preserve">mm a 100 k op. po </t>
    </r>
    <r>
      <rPr>
        <b/>
        <sz val="8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szt12bl.</t>
    </r>
  </si>
  <si>
    <r>
      <t xml:space="preserve">Bloczek </t>
    </r>
    <r>
      <rPr>
        <sz val="8"/>
        <rFont val="Arial"/>
        <family val="2"/>
        <charset val="238"/>
      </rPr>
      <t xml:space="preserve">(notes) samoprzylepny </t>
    </r>
    <r>
      <rPr>
        <b/>
        <sz val="8"/>
        <rFont val="Arial"/>
        <family val="2"/>
        <charset val="238"/>
      </rPr>
      <t xml:space="preserve">75x75 mm </t>
    </r>
    <r>
      <rPr>
        <sz val="8"/>
        <rFont val="Arial"/>
        <family val="2"/>
        <charset val="238"/>
      </rPr>
      <t xml:space="preserve">a 100 k </t>
    </r>
    <r>
      <rPr>
        <b/>
        <sz val="8"/>
        <rFont val="Arial"/>
        <family val="2"/>
        <charset val="238"/>
      </rPr>
      <t>12bl.</t>
    </r>
  </si>
  <si>
    <r>
      <t xml:space="preserve">Cienkopis (STABILO POINT 88 lub równoważny) </t>
    </r>
    <r>
      <rPr>
        <sz val="8"/>
        <rFont val="Arial"/>
        <family val="2"/>
        <charset val="238"/>
      </rPr>
      <t>kolor czerwony a 10 szt</t>
    </r>
  </si>
  <si>
    <t>op</t>
  </si>
  <si>
    <r>
      <t xml:space="preserve">Cienkopis (STABILO POINT 88 lub równoważny) </t>
    </r>
    <r>
      <rPr>
        <sz val="8"/>
        <rFont val="Arial"/>
        <family val="2"/>
        <charset val="238"/>
      </rPr>
      <t>kolor czarny a 10 szt</t>
    </r>
  </si>
  <si>
    <r>
      <t xml:space="preserve">Cienkopis (STABILO POINT 88 lub równoważny) </t>
    </r>
    <r>
      <rPr>
        <sz val="8"/>
        <rFont val="Arial"/>
        <family val="2"/>
        <charset val="238"/>
      </rPr>
      <t>kolor zielony a 10 szt</t>
    </r>
  </si>
  <si>
    <r>
      <t xml:space="preserve">Cienkopis (STABILO POINT 88 lub równoważny) </t>
    </r>
    <r>
      <rPr>
        <sz val="8"/>
        <rFont val="Arial"/>
        <family val="2"/>
        <charset val="238"/>
      </rPr>
      <t>kolor niebieski a 10 szt</t>
    </r>
  </si>
  <si>
    <r>
      <t>Blok biurowy A4 /</t>
    </r>
    <r>
      <rPr>
        <sz val="8"/>
        <rFont val="Arial"/>
        <family val="2"/>
        <charset val="238"/>
      </rPr>
      <t>100 kart.</t>
    </r>
  </si>
  <si>
    <t>szt</t>
  </si>
  <si>
    <r>
      <t xml:space="preserve">Blok biurowy </t>
    </r>
    <r>
      <rPr>
        <sz val="8"/>
        <rFont val="Arial"/>
        <family val="2"/>
        <charset val="238"/>
      </rPr>
      <t>A5 /100 kart.</t>
    </r>
  </si>
  <si>
    <r>
      <t xml:space="preserve">Deska </t>
    </r>
    <r>
      <rPr>
        <sz val="8"/>
        <rFont val="Arial"/>
        <family val="2"/>
        <charset val="238"/>
      </rPr>
      <t>A4z klipem</t>
    </r>
  </si>
  <si>
    <t>szt.</t>
  </si>
  <si>
    <r>
      <t xml:space="preserve">Deska </t>
    </r>
    <r>
      <rPr>
        <sz val="8"/>
        <rFont val="Arial"/>
        <family val="2"/>
        <charset val="238"/>
      </rPr>
      <t>A 4 z klipem zamykana</t>
    </r>
  </si>
  <si>
    <r>
      <t xml:space="preserve">Długopis </t>
    </r>
    <r>
      <rPr>
        <sz val="8"/>
        <rFont val="Arial"/>
        <family val="2"/>
        <charset val="238"/>
      </rPr>
      <t xml:space="preserve">kulkowy </t>
    </r>
    <r>
      <rPr>
        <b/>
        <sz val="8"/>
        <rFont val="Arial"/>
        <family val="2"/>
        <charset val="238"/>
      </rPr>
      <t xml:space="preserve">(JETSTREAM UNI </t>
    </r>
    <r>
      <rPr>
        <sz val="8"/>
        <rFont val="Arial"/>
        <family val="2"/>
        <charset val="238"/>
      </rPr>
      <t>SXN -217 lub równoważny)</t>
    </r>
  </si>
  <si>
    <r>
      <t xml:space="preserve">Długopis </t>
    </r>
    <r>
      <rPr>
        <sz val="8"/>
        <rFont val="Arial"/>
        <family val="2"/>
        <charset val="238"/>
      </rPr>
      <t>(BKL 77 SUPERB Pentel lub równoważny) a op. 12 szt</t>
    </r>
  </si>
  <si>
    <r>
      <t xml:space="preserve">Długopis </t>
    </r>
    <r>
      <rPr>
        <sz val="8"/>
        <rFont val="Arial"/>
        <family val="2"/>
        <charset val="238"/>
      </rPr>
      <t>automatyczny (Pentel BK 417 lub równoważny), a op. 10 szt</t>
    </r>
  </si>
  <si>
    <r>
      <t xml:space="preserve">Długopis </t>
    </r>
    <r>
      <rPr>
        <sz val="8"/>
        <rFont val="Arial"/>
        <family val="2"/>
        <charset val="238"/>
      </rPr>
      <t>jednorazowy (BIC ORANGE lub równoważny) a op.20 sztuk</t>
    </r>
  </si>
  <si>
    <t>Op.</t>
  </si>
  <si>
    <r>
      <t xml:space="preserve">Długopis </t>
    </r>
    <r>
      <rPr>
        <sz val="8"/>
        <rFont val="Arial"/>
        <family val="2"/>
        <charset val="238"/>
      </rPr>
      <t>(UNI SX -101 lub równoważny) tusz czerwony, op a 10 szt</t>
    </r>
  </si>
  <si>
    <r>
      <t xml:space="preserve">Długopis </t>
    </r>
    <r>
      <rPr>
        <sz val="8"/>
        <rFont val="Arial"/>
        <family val="2"/>
        <charset val="238"/>
      </rPr>
      <t>(UNI SX -101 lub równoważny) tusz niebieski op a 10 szt</t>
    </r>
  </si>
  <si>
    <r>
      <t xml:space="preserve">Długopis </t>
    </r>
    <r>
      <rPr>
        <sz val="8"/>
        <rFont val="Arial"/>
        <family val="2"/>
        <charset val="238"/>
      </rPr>
      <t>(UNI SX -101 lub równoważny) tusz czarny op a 10 szt</t>
    </r>
  </si>
  <si>
    <r>
      <t xml:space="preserve">Długopis </t>
    </r>
    <r>
      <rPr>
        <sz val="8"/>
        <rFont val="Arial"/>
        <family val="2"/>
        <charset val="238"/>
      </rPr>
      <t>(PILOT Super Grip lub równoważny) tusz niebieski, a op 12 szt</t>
    </r>
  </si>
  <si>
    <r>
      <t xml:space="preserve">Długopis </t>
    </r>
    <r>
      <rPr>
        <sz val="8"/>
        <rFont val="Arial"/>
        <family val="2"/>
        <charset val="238"/>
      </rPr>
      <t>żelowy tusz niebieski (G2 PILOT lub równoważny)</t>
    </r>
  </si>
  <si>
    <r>
      <t xml:space="preserve">Długopis </t>
    </r>
    <r>
      <rPr>
        <sz val="8"/>
        <rFont val="Arial"/>
        <family val="2"/>
        <charset val="238"/>
      </rPr>
      <t>żelowy (SOFT GEL PELIKAN lub równoważny) tusz niebieski</t>
    </r>
  </si>
  <si>
    <r>
      <t xml:space="preserve">Dziennik </t>
    </r>
    <r>
      <rPr>
        <sz val="8"/>
        <rFont val="Arial"/>
        <family val="2"/>
        <charset val="238"/>
      </rPr>
      <t xml:space="preserve">korespondencyjny a 96 kartek po </t>
    </r>
    <r>
      <rPr>
        <b/>
        <sz val="8"/>
        <rFont val="Arial"/>
        <family val="2"/>
        <charset val="238"/>
      </rPr>
      <t xml:space="preserve">10 </t>
    </r>
    <r>
      <rPr>
        <sz val="8"/>
        <rFont val="Arial"/>
        <family val="2"/>
        <charset val="238"/>
      </rPr>
      <t>pozycji</t>
    </r>
  </si>
  <si>
    <r>
      <t xml:space="preserve">Dziennik </t>
    </r>
    <r>
      <rPr>
        <sz val="8"/>
        <rFont val="Arial"/>
        <family val="2"/>
        <charset val="238"/>
      </rPr>
      <t xml:space="preserve">korespondencyjny a </t>
    </r>
    <r>
      <rPr>
        <b/>
        <sz val="8"/>
        <rFont val="Arial"/>
        <family val="2"/>
        <charset val="238"/>
      </rPr>
      <t xml:space="preserve">288 </t>
    </r>
    <r>
      <rPr>
        <sz val="8"/>
        <rFont val="Arial"/>
        <family val="2"/>
        <charset val="238"/>
      </rPr>
      <t xml:space="preserve">kartek po </t>
    </r>
    <r>
      <rPr>
        <b/>
        <sz val="8"/>
        <rFont val="Arial"/>
        <family val="2"/>
        <charset val="238"/>
      </rPr>
      <t xml:space="preserve">10 </t>
    </r>
    <r>
      <rPr>
        <sz val="8"/>
        <rFont val="Arial"/>
        <family val="2"/>
        <charset val="238"/>
      </rPr>
      <t>pozycji</t>
    </r>
  </si>
  <si>
    <r>
      <t xml:space="preserve">Dziurkacz </t>
    </r>
    <r>
      <rPr>
        <sz val="8"/>
        <rFont val="Arial"/>
        <family val="2"/>
        <charset val="238"/>
      </rPr>
      <t>maty do 15 kartek</t>
    </r>
  </si>
  <si>
    <r>
      <t xml:space="preserve">Dziurkacz </t>
    </r>
    <r>
      <rPr>
        <sz val="8"/>
        <rFont val="Arial"/>
        <family val="2"/>
        <charset val="238"/>
      </rPr>
      <t>duży powyżej 25 kartek</t>
    </r>
  </si>
  <si>
    <r>
      <t xml:space="preserve">Dziurkacz </t>
    </r>
    <r>
      <rPr>
        <sz val="8"/>
        <rFont val="Arial"/>
        <family val="2"/>
        <charset val="238"/>
      </rPr>
      <t>mocny metalowy powyżej 65 kartek</t>
    </r>
  </si>
  <si>
    <r>
      <t xml:space="preserve">Etui </t>
    </r>
    <r>
      <rPr>
        <sz val="8"/>
        <rFont val="Arial"/>
        <family val="2"/>
        <charset val="238"/>
      </rPr>
      <t>na 20 wizytówek</t>
    </r>
  </si>
  <si>
    <r>
      <t xml:space="preserve">Etykiety </t>
    </r>
    <r>
      <rPr>
        <sz val="8"/>
        <rFont val="Arial"/>
        <family val="2"/>
        <charset val="238"/>
      </rPr>
      <t xml:space="preserve">samoprzyl.uniwersalne </t>
    </r>
    <r>
      <rPr>
        <b/>
        <sz val="8"/>
        <rFont val="Arial"/>
        <family val="2"/>
        <charset val="238"/>
      </rPr>
      <t xml:space="preserve">A4/100ark. </t>
    </r>
    <r>
      <rPr>
        <sz val="8"/>
        <rFont val="Arial"/>
        <family val="2"/>
        <charset val="238"/>
      </rPr>
      <t>210,0x297,0 mm</t>
    </r>
  </si>
  <si>
    <r>
      <t xml:space="preserve">Etykiety </t>
    </r>
    <r>
      <rPr>
        <sz val="8"/>
        <rFont val="Arial"/>
        <family val="2"/>
        <charset val="238"/>
      </rPr>
      <t xml:space="preserve">samoprzyl.uniwersalne </t>
    </r>
    <r>
      <rPr>
        <b/>
        <sz val="8"/>
        <rFont val="Arial"/>
        <family val="2"/>
        <charset val="238"/>
      </rPr>
      <t xml:space="preserve">A4/100ark. </t>
    </r>
    <r>
      <rPr>
        <sz val="8"/>
        <rFont val="Arial"/>
        <family val="2"/>
        <charset val="238"/>
      </rPr>
      <t>105.0x148,0 mm</t>
    </r>
  </si>
  <si>
    <r>
      <t xml:space="preserve">Etykiety </t>
    </r>
    <r>
      <rPr>
        <sz val="8"/>
        <rFont val="Arial"/>
        <family val="2"/>
        <charset val="238"/>
      </rPr>
      <t xml:space="preserve">samoprzyl.uniwersalne </t>
    </r>
    <r>
      <rPr>
        <b/>
        <sz val="8"/>
        <rFont val="Arial"/>
        <family val="2"/>
        <charset val="238"/>
      </rPr>
      <t xml:space="preserve">A4/100ark. </t>
    </r>
    <r>
      <rPr>
        <sz val="8"/>
        <rFont val="Arial"/>
        <family val="2"/>
        <charset val="238"/>
      </rPr>
      <t>70.0x36.0 mm</t>
    </r>
  </si>
  <si>
    <r>
      <t xml:space="preserve">Etykiety </t>
    </r>
    <r>
      <rPr>
        <sz val="8"/>
        <rFont val="Arial"/>
        <family val="2"/>
        <charset val="238"/>
      </rPr>
      <t xml:space="preserve">samoprzyl.uniwersalne </t>
    </r>
    <r>
      <rPr>
        <b/>
        <sz val="8"/>
        <rFont val="Arial"/>
        <family val="2"/>
        <charset val="238"/>
      </rPr>
      <t xml:space="preserve">A4/100ark. </t>
    </r>
    <r>
      <rPr>
        <sz val="8"/>
        <rFont val="Arial"/>
        <family val="2"/>
        <charset val="238"/>
      </rPr>
      <t>105.0x70.0 mm</t>
    </r>
  </si>
  <si>
    <r>
      <t xml:space="preserve">Folia </t>
    </r>
    <r>
      <rPr>
        <sz val="8"/>
        <rFont val="Arial"/>
        <family val="2"/>
        <charset val="238"/>
      </rPr>
      <t>Stretch przeźroczysta 1,9kg</t>
    </r>
  </si>
  <si>
    <r>
      <t xml:space="preserve">Folia </t>
    </r>
    <r>
      <rPr>
        <sz val="8"/>
        <rFont val="Arial"/>
        <family val="2"/>
        <charset val="238"/>
      </rPr>
      <t xml:space="preserve">do laminowania </t>
    </r>
    <r>
      <rPr>
        <b/>
        <sz val="8"/>
        <rFont val="Arial"/>
        <family val="2"/>
        <charset val="238"/>
      </rPr>
      <t>A4 80 mikronów</t>
    </r>
  </si>
  <si>
    <r>
      <t xml:space="preserve">Grafity </t>
    </r>
    <r>
      <rPr>
        <sz val="8"/>
        <rFont val="Arial"/>
        <family val="2"/>
        <charset val="238"/>
      </rPr>
      <t xml:space="preserve">do ołówków autom. </t>
    </r>
    <r>
      <rPr>
        <b/>
        <sz val="8"/>
        <rFont val="Arial"/>
        <family val="2"/>
        <charset val="238"/>
      </rPr>
      <t>0,5 HB</t>
    </r>
  </si>
  <si>
    <r>
      <t xml:space="preserve">Grafity </t>
    </r>
    <r>
      <rPr>
        <sz val="8"/>
        <rFont val="Arial"/>
        <family val="2"/>
        <charset val="238"/>
      </rPr>
      <t xml:space="preserve">do ołówków autom. </t>
    </r>
    <r>
      <rPr>
        <b/>
        <sz val="8"/>
        <rFont val="Arial"/>
        <family val="2"/>
        <charset val="238"/>
      </rPr>
      <t>0,7 HB</t>
    </r>
  </si>
  <si>
    <r>
      <t xml:space="preserve">Grzbiety </t>
    </r>
    <r>
      <rPr>
        <sz val="8"/>
        <rFont val="Arial"/>
        <family val="2"/>
        <charset val="238"/>
      </rPr>
      <t xml:space="preserve">do bindowania śr. 6 </t>
    </r>
    <r>
      <rPr>
        <b/>
        <sz val="8"/>
        <rFont val="Arial"/>
        <family val="2"/>
        <charset val="238"/>
      </rPr>
      <t xml:space="preserve">mm </t>
    </r>
    <r>
      <rPr>
        <sz val="8"/>
        <rFont val="Arial"/>
        <family val="2"/>
        <charset val="238"/>
      </rPr>
      <t>a 100 szt</t>
    </r>
  </si>
  <si>
    <r>
      <t xml:space="preserve">Grzbiety </t>
    </r>
    <r>
      <rPr>
        <sz val="8"/>
        <rFont val="Arial"/>
        <family val="2"/>
        <charset val="238"/>
      </rPr>
      <t xml:space="preserve">do bindowania śr. 8 </t>
    </r>
    <r>
      <rPr>
        <b/>
        <sz val="8"/>
        <rFont val="Arial"/>
        <family val="2"/>
        <charset val="238"/>
      </rPr>
      <t xml:space="preserve">mm </t>
    </r>
    <r>
      <rPr>
        <sz val="8"/>
        <rFont val="Arial"/>
        <family val="2"/>
        <charset val="238"/>
      </rPr>
      <t>a 100 szt</t>
    </r>
  </si>
  <si>
    <r>
      <t xml:space="preserve">Grzbiety </t>
    </r>
    <r>
      <rPr>
        <sz val="8"/>
        <rFont val="Arial"/>
        <family val="2"/>
        <charset val="238"/>
      </rPr>
      <t>do bindowania śr 10 mm a 100 szt</t>
    </r>
  </si>
  <si>
    <r>
      <t xml:space="preserve">Grzbiety </t>
    </r>
    <r>
      <rPr>
        <sz val="8"/>
        <rFont val="Arial"/>
        <family val="2"/>
        <charset val="238"/>
      </rPr>
      <t>do bindowania śr.14 mm a 100 szt</t>
    </r>
  </si>
  <si>
    <r>
      <t xml:space="preserve">Gumka </t>
    </r>
    <r>
      <rPr>
        <sz val="8"/>
        <rFont val="Arial"/>
        <family val="2"/>
        <charset val="238"/>
      </rPr>
      <t>(Pelikan AC 30 lub równoważna)</t>
    </r>
  </si>
  <si>
    <r>
      <t xml:space="preserve">Gumka </t>
    </r>
    <r>
      <rPr>
        <sz val="8"/>
        <rFont val="Arial"/>
        <family val="2"/>
        <charset val="238"/>
      </rPr>
      <t>(Pelikan AS 40 biała lub równoważna)</t>
    </r>
  </si>
  <si>
    <r>
      <t xml:space="preserve">Gumka </t>
    </r>
    <r>
      <rPr>
        <sz val="8"/>
        <rFont val="Arial"/>
        <family val="2"/>
        <charset val="238"/>
      </rPr>
      <t>recepturka 1 kg a 100x1,5x1,5 mm</t>
    </r>
  </si>
  <si>
    <r>
      <t xml:space="preserve">Kalkulator </t>
    </r>
    <r>
      <rPr>
        <sz val="8"/>
        <rFont val="Arial"/>
        <family val="2"/>
        <charset val="238"/>
      </rPr>
      <t>biurowy 12 pozycyjny</t>
    </r>
  </si>
  <si>
    <r>
      <t xml:space="preserve">Klej </t>
    </r>
    <r>
      <rPr>
        <sz val="8"/>
        <rFont val="Arial"/>
        <family val="2"/>
        <charset val="238"/>
      </rPr>
      <t>biurowy w sztyfcie 15 g</t>
    </r>
  </si>
  <si>
    <r>
      <t xml:space="preserve">Klej </t>
    </r>
    <r>
      <rPr>
        <sz val="8"/>
        <rFont val="Arial"/>
        <family val="2"/>
        <charset val="238"/>
      </rPr>
      <t>biurowy w sztyfcie 8 g</t>
    </r>
  </si>
  <si>
    <r>
      <t xml:space="preserve">Klipydo dokumentów </t>
    </r>
    <r>
      <rPr>
        <b/>
        <sz val="8"/>
        <rFont val="Arial"/>
        <family val="2"/>
        <charset val="238"/>
      </rPr>
      <t xml:space="preserve">51 </t>
    </r>
    <r>
      <rPr>
        <sz val="8"/>
        <rFont val="Arial"/>
        <family val="2"/>
        <charset val="238"/>
      </rPr>
      <t>a 12 szt</t>
    </r>
  </si>
  <si>
    <r>
      <t xml:space="preserve">Klipy </t>
    </r>
    <r>
      <rPr>
        <sz val="8"/>
        <rFont val="Arial"/>
        <family val="2"/>
        <charset val="238"/>
      </rPr>
      <t xml:space="preserve">do dokumentów 41 </t>
    </r>
    <r>
      <rPr>
        <b/>
        <sz val="8"/>
        <rFont val="Arial"/>
        <family val="2"/>
        <charset val="238"/>
      </rPr>
      <t xml:space="preserve">mm </t>
    </r>
    <r>
      <rPr>
        <sz val="8"/>
        <rFont val="Arial"/>
        <family val="2"/>
        <charset val="238"/>
      </rPr>
      <t>a 12 szt</t>
    </r>
  </si>
  <si>
    <r>
      <t xml:space="preserve">Klipydo dokumentów </t>
    </r>
    <r>
      <rPr>
        <b/>
        <sz val="8"/>
        <rFont val="Arial"/>
        <family val="2"/>
        <charset val="238"/>
      </rPr>
      <t xml:space="preserve">32 mm </t>
    </r>
    <r>
      <rPr>
        <sz val="8"/>
        <rFont val="Arial"/>
        <family val="2"/>
        <charset val="238"/>
      </rPr>
      <t>a 12 szt</t>
    </r>
  </si>
  <si>
    <r>
      <t xml:space="preserve">Klipydo dokumentów </t>
    </r>
    <r>
      <rPr>
        <b/>
        <sz val="8"/>
        <rFont val="Arial"/>
        <family val="2"/>
        <charset val="238"/>
      </rPr>
      <t xml:space="preserve">25 mm </t>
    </r>
    <r>
      <rPr>
        <sz val="8"/>
        <rFont val="Arial"/>
        <family val="2"/>
        <charset val="238"/>
      </rPr>
      <t>a 12 szt</t>
    </r>
  </si>
  <si>
    <r>
      <t xml:space="preserve">Klipydo dokumentów </t>
    </r>
    <r>
      <rPr>
        <b/>
        <sz val="8"/>
        <rFont val="Arial"/>
        <family val="2"/>
        <charset val="238"/>
      </rPr>
      <t xml:space="preserve">19 mm </t>
    </r>
    <r>
      <rPr>
        <sz val="8"/>
        <rFont val="Arial"/>
        <family val="2"/>
        <charset val="238"/>
      </rPr>
      <t>a 12 szt</t>
    </r>
  </si>
  <si>
    <r>
      <t xml:space="preserve">Klips </t>
    </r>
    <r>
      <rPr>
        <sz val="8"/>
        <rFont val="Arial"/>
        <family val="2"/>
        <charset val="238"/>
      </rPr>
      <t xml:space="preserve">archiwizacyjny </t>
    </r>
    <r>
      <rPr>
        <b/>
        <sz val="8"/>
        <rFont val="Arial"/>
        <family val="2"/>
        <charset val="238"/>
      </rPr>
      <t xml:space="preserve">100 mm </t>
    </r>
    <r>
      <rPr>
        <sz val="8"/>
        <rFont val="Arial"/>
        <family val="2"/>
        <charset val="238"/>
      </rPr>
      <t>a 100 szt</t>
    </r>
  </si>
  <si>
    <r>
      <t xml:space="preserve">Koperta </t>
    </r>
    <r>
      <rPr>
        <sz val="8"/>
        <rFont val="Arial"/>
        <family val="2"/>
        <charset val="238"/>
      </rPr>
      <t>mata biała C-6 samoprzylepna a 1000 szt</t>
    </r>
  </si>
  <si>
    <r>
      <t xml:space="preserve">Koperta </t>
    </r>
    <r>
      <rPr>
        <sz val="8"/>
        <rFont val="Arial"/>
        <family val="2"/>
        <charset val="238"/>
      </rPr>
      <t xml:space="preserve">średnia biała </t>
    </r>
    <r>
      <rPr>
        <b/>
        <sz val="8"/>
        <rFont val="Arial"/>
        <family val="2"/>
        <charset val="238"/>
      </rPr>
      <t xml:space="preserve">C-5 </t>
    </r>
    <r>
      <rPr>
        <sz val="8"/>
        <rFont val="Arial"/>
        <family val="2"/>
        <charset val="238"/>
      </rPr>
      <t>samoprzylepna a 500 szt</t>
    </r>
  </si>
  <si>
    <r>
      <t xml:space="preserve">Koperta </t>
    </r>
    <r>
      <rPr>
        <sz val="8"/>
        <rFont val="Arial"/>
        <family val="2"/>
        <charset val="238"/>
      </rPr>
      <t>duża C-4 samoprzylepna a 250 szt</t>
    </r>
  </si>
  <si>
    <r>
      <t xml:space="preserve">Koperta </t>
    </r>
    <r>
      <rPr>
        <sz val="8"/>
        <rFont val="Arial"/>
        <family val="2"/>
        <charset val="238"/>
      </rPr>
      <t>samoprzylepna B4 250x353x40 mm biała a 250 szt</t>
    </r>
  </si>
  <si>
    <r>
      <t xml:space="preserve">Koperta </t>
    </r>
    <r>
      <rPr>
        <sz val="8"/>
        <rFont val="Arial"/>
        <family val="2"/>
        <charset val="238"/>
      </rPr>
      <t>klejona na mokro B4 250 x353 x40 mm brązowa a 500 szt</t>
    </r>
  </si>
  <si>
    <r>
      <t xml:space="preserve">Koperta </t>
    </r>
    <r>
      <rPr>
        <sz val="8"/>
        <rFont val="Arial"/>
        <family val="2"/>
        <charset val="238"/>
      </rPr>
      <t>zwykła z okienkiem na płyty CD samoprzylepna</t>
    </r>
  </si>
  <si>
    <r>
      <t xml:space="preserve">Koperta </t>
    </r>
    <r>
      <rPr>
        <sz val="8"/>
        <rFont val="Arial"/>
        <family val="2"/>
        <charset val="238"/>
      </rPr>
      <t>samoprzylepna biała DL prawe okno a 1000 szt</t>
    </r>
  </si>
  <si>
    <t>Op</t>
  </si>
  <si>
    <r>
      <t xml:space="preserve">Koperta </t>
    </r>
    <r>
      <rPr>
        <sz val="8"/>
        <rFont val="Arial"/>
        <family val="2"/>
        <charset val="238"/>
      </rPr>
      <t>samoprzylepna biała C5 162x229 a 500 szt</t>
    </r>
  </si>
  <si>
    <r>
      <t xml:space="preserve">Koperta </t>
    </r>
    <r>
      <rPr>
        <sz val="8"/>
        <rFont val="Arial"/>
        <family val="2"/>
        <charset val="238"/>
      </rPr>
      <t xml:space="preserve">ochronna z zabezpiecz.powietrz. </t>
    </r>
    <r>
      <rPr>
        <b/>
        <sz val="8"/>
        <rFont val="Arial"/>
        <family val="2"/>
        <charset val="238"/>
      </rPr>
      <t xml:space="preserve">C/13 </t>
    </r>
    <r>
      <rPr>
        <sz val="8"/>
        <rFont val="Arial"/>
        <family val="2"/>
        <charset val="238"/>
      </rPr>
      <t>145x215 mm a 100 szt</t>
    </r>
  </si>
  <si>
    <r>
      <t xml:space="preserve">Kołonotatnik </t>
    </r>
    <r>
      <rPr>
        <sz val="8"/>
        <rFont val="Arial"/>
        <family val="2"/>
        <charset val="238"/>
      </rPr>
      <t>A4/80 kartek w kratkę</t>
    </r>
  </si>
  <si>
    <r>
      <t xml:space="preserve">Kołonotatnik </t>
    </r>
    <r>
      <rPr>
        <sz val="8"/>
        <rFont val="Arial"/>
        <family val="2"/>
        <charset val="238"/>
      </rPr>
      <t>A5/60 kartek w kratkę</t>
    </r>
  </si>
  <si>
    <r>
      <t xml:space="preserve">Korektor </t>
    </r>
    <r>
      <rPr>
        <sz val="8"/>
        <rFont val="Arial"/>
        <family val="2"/>
        <charset val="238"/>
      </rPr>
      <t>w płynie</t>
    </r>
  </si>
  <si>
    <r>
      <t xml:space="preserve">Korektor </t>
    </r>
    <r>
      <rPr>
        <sz val="8"/>
        <rFont val="Arial"/>
        <family val="2"/>
        <charset val="238"/>
      </rPr>
      <t>w piórze</t>
    </r>
  </si>
  <si>
    <r>
      <t xml:space="preserve">Korektor </t>
    </r>
    <r>
      <rPr>
        <sz val="8"/>
        <rFont val="Arial"/>
        <family val="2"/>
        <charset val="238"/>
      </rPr>
      <t>w taśmie myszka</t>
    </r>
  </si>
  <si>
    <r>
      <t xml:space="preserve">Kostka notatnik </t>
    </r>
    <r>
      <rPr>
        <sz val="8"/>
        <rFont val="Arial"/>
        <family val="2"/>
        <charset val="238"/>
      </rPr>
      <t>w podajniku 85x85x80 mm, kolorowe</t>
    </r>
  </si>
  <si>
    <r>
      <t xml:space="preserve">Kostka notatnik </t>
    </r>
    <r>
      <rPr>
        <sz val="8"/>
        <rFont val="Arial"/>
        <family val="2"/>
        <charset val="238"/>
      </rPr>
      <t xml:space="preserve">nieklejona kolor </t>
    </r>
    <r>
      <rPr>
        <b/>
        <sz val="8"/>
        <rFont val="Arial"/>
        <family val="2"/>
        <charset val="238"/>
      </rPr>
      <t>wkład</t>
    </r>
  </si>
  <si>
    <r>
      <t xml:space="preserve">Kostka notatnik </t>
    </r>
    <r>
      <rPr>
        <sz val="8"/>
        <rFont val="Arial"/>
        <family val="2"/>
        <charset val="238"/>
      </rPr>
      <t xml:space="preserve">nieklejona biała </t>
    </r>
    <r>
      <rPr>
        <b/>
        <sz val="8"/>
        <rFont val="Arial"/>
        <family val="2"/>
        <charset val="238"/>
      </rPr>
      <t>wkład</t>
    </r>
  </si>
  <si>
    <r>
      <t xml:space="preserve">Koszulka </t>
    </r>
    <r>
      <rPr>
        <sz val="8"/>
        <rFont val="Arial"/>
        <family val="2"/>
        <charset val="238"/>
      </rPr>
      <t>groszkowa A 4 a 100 szt</t>
    </r>
  </si>
  <si>
    <r>
      <t xml:space="preserve">Koszulka </t>
    </r>
    <r>
      <rPr>
        <sz val="8"/>
        <rFont val="Arial"/>
        <family val="2"/>
        <charset val="238"/>
      </rPr>
      <t>A4 na katalogi a 12 szt 170 mikronów</t>
    </r>
  </si>
  <si>
    <r>
      <t xml:space="preserve">Koszulka </t>
    </r>
    <r>
      <rPr>
        <sz val="8"/>
        <rFont val="Arial"/>
        <family val="2"/>
        <charset val="238"/>
      </rPr>
      <t>A4 poszerzana 10 szt 90 mikronów</t>
    </r>
  </si>
  <si>
    <r>
      <t xml:space="preserve">Listwy </t>
    </r>
    <r>
      <rPr>
        <sz val="8"/>
        <rFont val="Arial"/>
        <family val="2"/>
        <charset val="238"/>
      </rPr>
      <t>wsuwane 9 mm a 50 szt.</t>
    </r>
  </si>
  <si>
    <r>
      <t xml:space="preserve">Listwy </t>
    </r>
    <r>
      <rPr>
        <sz val="8"/>
        <rFont val="Arial"/>
        <family val="2"/>
        <charset val="238"/>
      </rPr>
      <t>wsuwane 12 mm a 50 szt</t>
    </r>
  </si>
  <si>
    <r>
      <t xml:space="preserve">Listwy </t>
    </r>
    <r>
      <rPr>
        <sz val="8"/>
        <rFont val="Arial"/>
        <family val="2"/>
        <charset val="238"/>
      </rPr>
      <t>wsuwane 15 mm a 50 szt</t>
    </r>
  </si>
  <si>
    <r>
      <t xml:space="preserve">Linijka </t>
    </r>
    <r>
      <rPr>
        <sz val="8"/>
        <rFont val="Arial"/>
        <family val="2"/>
        <charset val="238"/>
      </rPr>
      <t>20 cm, nieprzezroczysta</t>
    </r>
  </si>
  <si>
    <r>
      <t xml:space="preserve">Linijka </t>
    </r>
    <r>
      <rPr>
        <sz val="8"/>
        <rFont val="Arial"/>
        <family val="2"/>
        <charset val="238"/>
      </rPr>
      <t>30 cm, nieprzezroczysta</t>
    </r>
  </si>
  <si>
    <r>
      <t xml:space="preserve">Linijka </t>
    </r>
    <r>
      <rPr>
        <sz val="8"/>
        <rFont val="Arial"/>
        <family val="2"/>
        <charset val="238"/>
      </rPr>
      <t>50 cm , nieprzezroczysta</t>
    </r>
  </si>
  <si>
    <r>
      <t xml:space="preserve">Magnesy </t>
    </r>
    <r>
      <rPr>
        <sz val="8"/>
        <rFont val="Arial"/>
        <family val="2"/>
        <charset val="238"/>
      </rPr>
      <t>do tablicy średnica 50 mm</t>
    </r>
  </si>
  <si>
    <r>
      <t xml:space="preserve">Magnesy </t>
    </r>
    <r>
      <rPr>
        <sz val="8"/>
        <rFont val="Arial"/>
        <family val="2"/>
        <charset val="238"/>
      </rPr>
      <t>do tablicy średnica 30 mm</t>
    </r>
  </si>
  <si>
    <r>
      <t xml:space="preserve">Marker </t>
    </r>
    <r>
      <rPr>
        <sz val="8"/>
        <rFont val="Arial"/>
        <family val="2"/>
        <charset val="238"/>
      </rPr>
      <t>permanentny do folii końcówka o grubości 1 mm</t>
    </r>
  </si>
  <si>
    <r>
      <t xml:space="preserve">Marker </t>
    </r>
    <r>
      <rPr>
        <sz val="8"/>
        <rFont val="Arial"/>
        <family val="2"/>
        <charset val="238"/>
      </rPr>
      <t>permanentny do folii końcówka o grubości 0,6 mm</t>
    </r>
  </si>
  <si>
    <r>
      <t xml:space="preserve">Marker </t>
    </r>
    <r>
      <rPr>
        <sz val="8"/>
        <rFont val="Arial"/>
        <family val="2"/>
        <charset val="238"/>
      </rPr>
      <t>permanentny do folii końcówka o grubości 0,4 mm</t>
    </r>
  </si>
  <si>
    <r>
      <t xml:space="preserve">Marker </t>
    </r>
    <r>
      <rPr>
        <sz val="8"/>
        <rFont val="Arial"/>
        <family val="2"/>
        <charset val="238"/>
      </rPr>
      <t>permanentny do płyt CD/DVD</t>
    </r>
  </si>
  <si>
    <r>
      <t xml:space="preserve">Marker </t>
    </r>
    <r>
      <rPr>
        <sz val="8"/>
        <rFont val="Arial"/>
        <family val="2"/>
        <charset val="238"/>
      </rPr>
      <t>permanentny ścięty czarny</t>
    </r>
  </si>
  <si>
    <r>
      <t xml:space="preserve">Marker </t>
    </r>
    <r>
      <rPr>
        <sz val="8"/>
        <rFont val="Arial"/>
        <family val="2"/>
        <charset val="238"/>
      </rPr>
      <t>permanentny ścięty niebieski</t>
    </r>
  </si>
  <si>
    <r>
      <t xml:space="preserve">Marker </t>
    </r>
    <r>
      <rPr>
        <sz val="8"/>
        <rFont val="Arial"/>
        <family val="2"/>
        <charset val="238"/>
      </rPr>
      <t>permanentny ścięty czerwony</t>
    </r>
  </si>
  <si>
    <r>
      <t xml:space="preserve">Marker sucho -ścieralny </t>
    </r>
    <r>
      <rPr>
        <sz val="8"/>
        <rFont val="Arial"/>
        <family val="2"/>
        <charset val="238"/>
      </rPr>
      <t>4-kolory z gąbką magnetyczną</t>
    </r>
  </si>
  <si>
    <t>kpi.</t>
  </si>
  <si>
    <r>
      <t xml:space="preserve">Naboje </t>
    </r>
    <r>
      <rPr>
        <sz val="8"/>
        <rFont val="Arial"/>
        <family val="2"/>
        <charset val="238"/>
      </rPr>
      <t>do pióra PARKER mini</t>
    </r>
  </si>
  <si>
    <r>
      <t xml:space="preserve">Naboje </t>
    </r>
    <r>
      <rPr>
        <sz val="8"/>
        <rFont val="Arial"/>
        <family val="2"/>
        <charset val="238"/>
      </rPr>
      <t>do pióra , tusz niebieski szybkoschnący .długie</t>
    </r>
  </si>
  <si>
    <r>
      <t xml:space="preserve">Nawilżacz </t>
    </r>
    <r>
      <rPr>
        <sz val="8"/>
        <rFont val="Arial"/>
        <family val="2"/>
        <charset val="238"/>
      </rPr>
      <t>glicerynowy do palców</t>
    </r>
  </si>
  <si>
    <r>
      <t xml:space="preserve">Nożyczki </t>
    </r>
    <r>
      <rPr>
        <sz val="8"/>
        <rFont val="Arial"/>
        <family val="2"/>
        <charset val="238"/>
      </rPr>
      <t>GRAND 17,5 cm</t>
    </r>
  </si>
  <si>
    <r>
      <t xml:space="preserve">Nożyczki </t>
    </r>
    <r>
      <rPr>
        <sz val="8"/>
        <rFont val="Arial"/>
        <family val="2"/>
        <charset val="238"/>
      </rPr>
      <t>GRAND 21,5 cm</t>
    </r>
  </si>
  <si>
    <r>
      <t xml:space="preserve">Ofertówka </t>
    </r>
    <r>
      <rPr>
        <sz val="8"/>
        <rFont val="Arial"/>
        <family val="2"/>
        <charset val="238"/>
      </rPr>
      <t>sztywna A4 a 25 sztuk</t>
    </r>
  </si>
  <si>
    <r>
      <t xml:space="preserve">Ołówek </t>
    </r>
    <r>
      <rPr>
        <sz val="8"/>
        <rFont val="Arial"/>
        <family val="2"/>
        <charset val="238"/>
      </rPr>
      <t>automatyczny</t>
    </r>
  </si>
  <si>
    <r>
      <t xml:space="preserve">Ołówek </t>
    </r>
    <r>
      <rPr>
        <sz val="8"/>
        <rFont val="Arial"/>
        <family val="2"/>
        <charset val="238"/>
      </rPr>
      <t>drewniany zwykły 2B (PELIKAN)</t>
    </r>
  </si>
  <si>
    <r>
      <t xml:space="preserve">Ołówek </t>
    </r>
    <r>
      <rPr>
        <sz val="8"/>
        <rFont val="Arial"/>
        <family val="2"/>
        <charset val="238"/>
      </rPr>
      <t>zwykły drewniany HB z gumką (PELIKAN )</t>
    </r>
  </si>
  <si>
    <r>
      <t xml:space="preserve">Ołówek </t>
    </r>
    <r>
      <rPr>
        <sz val="8"/>
        <rFont val="Arial"/>
        <family val="2"/>
        <charset val="238"/>
      </rPr>
      <t>drewniany zwykły HB (STABILLOOTHELLO)</t>
    </r>
  </si>
  <si>
    <r>
      <t xml:space="preserve">Okładki </t>
    </r>
    <r>
      <rPr>
        <sz val="8"/>
        <rFont val="Arial"/>
        <family val="2"/>
        <charset val="238"/>
      </rPr>
      <t>do bindowania przezroczyste a 100 szt</t>
    </r>
  </si>
  <si>
    <r>
      <t xml:space="preserve">Okładki </t>
    </r>
    <r>
      <rPr>
        <sz val="8"/>
        <rFont val="Arial"/>
        <family val="2"/>
        <charset val="238"/>
      </rPr>
      <t>do bindowania niebieskie a 100 szt</t>
    </r>
  </si>
  <si>
    <r>
      <t xml:space="preserve">Olej </t>
    </r>
    <r>
      <rPr>
        <sz val="8"/>
        <rFont val="Arial"/>
        <family val="2"/>
        <charset val="238"/>
      </rPr>
      <t xml:space="preserve">do niszczarek </t>
    </r>
    <r>
      <rPr>
        <b/>
        <sz val="8"/>
        <rFont val="Arial"/>
        <family val="2"/>
        <charset val="238"/>
      </rPr>
      <t>1201 lub 3551</t>
    </r>
  </si>
  <si>
    <r>
      <t xml:space="preserve">Papier </t>
    </r>
    <r>
      <rPr>
        <sz val="8"/>
        <rFont val="Arial"/>
        <family val="2"/>
        <charset val="238"/>
      </rPr>
      <t>kserograficzny POLSPEED 500/ A4/ 80g/m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białość 153 CIE</t>
    </r>
  </si>
  <si>
    <t>ryz</t>
  </si>
  <si>
    <r>
      <t xml:space="preserve">Papier </t>
    </r>
    <r>
      <rPr>
        <sz val="8"/>
        <rFont val="Arial"/>
        <family val="2"/>
        <charset val="238"/>
      </rPr>
      <t>kserograficzny POL SPEED 500/ A3/80g/m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,białość 153 CIE</t>
    </r>
  </si>
  <si>
    <r>
      <t xml:space="preserve">Papier </t>
    </r>
    <r>
      <rPr>
        <sz val="8"/>
        <rFont val="Arial"/>
        <family val="2"/>
        <charset val="238"/>
      </rPr>
      <t>do pakowania</t>
    </r>
  </si>
  <si>
    <t>ark.</t>
  </si>
  <si>
    <r>
      <t xml:space="preserve">Papier </t>
    </r>
    <r>
      <rPr>
        <sz val="8"/>
        <rFont val="Arial"/>
        <family val="2"/>
        <charset val="238"/>
      </rPr>
      <t>na wizytówki A4 a 20 ark</t>
    </r>
  </si>
  <si>
    <r>
      <t xml:space="preserve">Pendrive   </t>
    </r>
    <r>
      <rPr>
        <sz val="8"/>
        <rFont val="Arial"/>
        <family val="2"/>
        <charset val="238"/>
      </rPr>
      <t xml:space="preserve">32 </t>
    </r>
    <r>
      <rPr>
        <b/>
        <sz val="8"/>
        <rFont val="Arial"/>
        <family val="2"/>
        <charset val="238"/>
      </rPr>
      <t>GB</t>
    </r>
  </si>
  <si>
    <t>Pendrive   64 GB</t>
  </si>
  <si>
    <r>
      <t xml:space="preserve">Pinezki </t>
    </r>
    <r>
      <rPr>
        <sz val="8"/>
        <rFont val="Arial"/>
        <family val="2"/>
        <charset val="238"/>
      </rPr>
      <t>do tablicy korkowej a 50 szt</t>
    </r>
  </si>
  <si>
    <r>
      <t xml:space="preserve">Pocztowa </t>
    </r>
    <r>
      <rPr>
        <sz val="8"/>
        <rFont val="Arial"/>
        <family val="2"/>
        <charset val="238"/>
      </rPr>
      <t>książka nadawcza A5/50 k</t>
    </r>
  </si>
  <si>
    <r>
      <t xml:space="preserve">Przekładki </t>
    </r>
    <r>
      <rPr>
        <sz val="8"/>
        <rFont val="Arial"/>
        <family val="2"/>
        <charset val="238"/>
      </rPr>
      <t>z alfabetem</t>
    </r>
  </si>
  <si>
    <r>
      <t xml:space="preserve">Przekładki </t>
    </r>
    <r>
      <rPr>
        <sz val="8"/>
        <rFont val="Arial"/>
        <family val="2"/>
        <charset val="238"/>
      </rPr>
      <t>kartonowe numeryczne od 1 -5</t>
    </r>
  </si>
  <si>
    <r>
      <t xml:space="preserve">Przekładki </t>
    </r>
    <r>
      <rPr>
        <sz val="8"/>
        <rFont val="Arial"/>
        <family val="2"/>
        <charset val="238"/>
      </rPr>
      <t>kartonowe numeryczne od 1 - 10</t>
    </r>
  </si>
  <si>
    <r>
      <t xml:space="preserve">Przekładki </t>
    </r>
    <r>
      <rPr>
        <sz val="8"/>
        <rFont val="Arial"/>
        <family val="2"/>
        <charset val="238"/>
      </rPr>
      <t>kartonowe numeryczne od 1 - 12</t>
    </r>
  </si>
  <si>
    <r>
      <t xml:space="preserve">Przekładki </t>
    </r>
    <r>
      <rPr>
        <sz val="8"/>
        <rFont val="Arial"/>
        <family val="2"/>
        <charset val="238"/>
      </rPr>
      <t>kartonowe bez numeru kolorowe 1-5</t>
    </r>
  </si>
  <si>
    <r>
      <t xml:space="preserve">Przekładki </t>
    </r>
    <r>
      <rPr>
        <sz val="8"/>
        <rFont val="Arial"/>
        <family val="2"/>
        <charset val="238"/>
      </rPr>
      <t>kartotekowe kolorowe 1/3 A4 a 100 szt</t>
    </r>
  </si>
  <si>
    <r>
      <t xml:space="preserve">Przybornik </t>
    </r>
    <r>
      <rPr>
        <sz val="8"/>
        <rFont val="Arial"/>
        <family val="2"/>
        <charset val="238"/>
      </rPr>
      <t>na biurko stojący na art.piśmienne</t>
    </r>
  </si>
  <si>
    <r>
      <t xml:space="preserve">Przybornik </t>
    </r>
    <r>
      <rPr>
        <sz val="8"/>
        <rFont val="Arial"/>
        <family val="2"/>
        <charset val="238"/>
      </rPr>
      <t>wielofunkcyjny na spinacze, kartrczki itp.</t>
    </r>
  </si>
  <si>
    <r>
      <t xml:space="preserve">Pudełko </t>
    </r>
    <r>
      <rPr>
        <sz val="8"/>
        <rFont val="Arial"/>
        <family val="2"/>
        <charset val="238"/>
      </rPr>
      <t>archiwizacyjne na płyty CD</t>
    </r>
  </si>
  <si>
    <r>
      <t xml:space="preserve">Pudełko </t>
    </r>
    <r>
      <rPr>
        <sz val="8"/>
        <rFont val="Arial"/>
        <family val="2"/>
        <charset val="238"/>
      </rPr>
      <t>archiwizacyjne 345 x 100 x 245</t>
    </r>
  </si>
  <si>
    <r>
      <t xml:space="preserve">Rolka </t>
    </r>
    <r>
      <rPr>
        <sz val="8"/>
        <rFont val="Arial"/>
        <family val="2"/>
        <charset val="238"/>
      </rPr>
      <t>do kalkulatora 57 mm a 10 szt</t>
    </r>
  </si>
  <si>
    <r>
      <t xml:space="preserve">Rozszywacz </t>
    </r>
    <r>
      <rPr>
        <sz val="8"/>
        <rFont val="Arial"/>
        <family val="2"/>
        <charset val="238"/>
      </rPr>
      <t>do zszywek</t>
    </r>
  </si>
  <si>
    <r>
      <t xml:space="preserve">Segregator </t>
    </r>
    <r>
      <rPr>
        <sz val="8"/>
        <rFont val="Arial"/>
        <family val="2"/>
        <charset val="238"/>
      </rPr>
      <t>75mm A4z mechanizmem dźwigniowym czerwony</t>
    </r>
  </si>
  <si>
    <r>
      <t xml:space="preserve">Segregator </t>
    </r>
    <r>
      <rPr>
        <sz val="8"/>
        <rFont val="Arial"/>
        <family val="2"/>
        <charset val="238"/>
      </rPr>
      <t>75mm A4 z mechani.dźwigniowym niebieski</t>
    </r>
  </si>
  <si>
    <r>
      <t xml:space="preserve">Segregator </t>
    </r>
    <r>
      <rPr>
        <sz val="8"/>
        <rFont val="Arial"/>
        <family val="2"/>
        <charset val="238"/>
      </rPr>
      <t>75mm A4 z mechani.dźwigniowym zielony</t>
    </r>
  </si>
  <si>
    <r>
      <t xml:space="preserve">Segregator </t>
    </r>
    <r>
      <rPr>
        <sz val="8"/>
        <rFont val="Arial"/>
        <family val="2"/>
        <charset val="238"/>
      </rPr>
      <t>75mm A4 z mechani.dźwigniowym czarny</t>
    </r>
  </si>
  <si>
    <r>
      <t xml:space="preserve">Segreagator </t>
    </r>
    <r>
      <rPr>
        <sz val="8"/>
        <rFont val="Arial"/>
        <family val="2"/>
        <charset val="238"/>
      </rPr>
      <t>75mm A4 z mechaniczni.dźwigniowym żółty</t>
    </r>
  </si>
  <si>
    <r>
      <t xml:space="preserve">Segregator </t>
    </r>
    <r>
      <rPr>
        <sz val="8"/>
        <rFont val="Arial"/>
        <family val="2"/>
        <charset val="238"/>
      </rPr>
      <t>75mm A5 kolor</t>
    </r>
  </si>
  <si>
    <r>
      <t xml:space="preserve">Segregator </t>
    </r>
    <r>
      <rPr>
        <sz val="8"/>
        <rFont val="Arial"/>
        <family val="2"/>
        <charset val="238"/>
      </rPr>
      <t>wąski 25mm A4 koi. z 2 kółkami</t>
    </r>
  </si>
  <si>
    <r>
      <t xml:space="preserve">Segregator </t>
    </r>
    <r>
      <rPr>
        <sz val="8"/>
        <rFont val="Arial"/>
        <family val="2"/>
        <charset val="238"/>
      </rPr>
      <t>50 mm A4 ESSELTEz mechani.dźwigniowym kolor</t>
    </r>
  </si>
  <si>
    <r>
      <t xml:space="preserve">Składany </t>
    </r>
    <r>
      <rPr>
        <sz val="8"/>
        <rFont val="Arial"/>
        <family val="2"/>
        <charset val="238"/>
      </rPr>
      <t>pojemnik PCV na dokumenty kolor/ półsegregator</t>
    </r>
  </si>
  <si>
    <r>
      <t xml:space="preserve">Skoroszyt </t>
    </r>
    <r>
      <rPr>
        <sz val="8"/>
        <rFont val="Arial"/>
        <family val="2"/>
        <charset val="238"/>
      </rPr>
      <t>PCV do zawieszania do segregatora a 20 szt</t>
    </r>
  </si>
  <si>
    <r>
      <t xml:space="preserve">Skoroszyt </t>
    </r>
    <r>
      <rPr>
        <sz val="8"/>
        <rFont val="Arial"/>
        <family val="2"/>
        <charset val="238"/>
      </rPr>
      <t>do zawieszania % oczkowy a 50 szt</t>
    </r>
  </si>
  <si>
    <r>
      <t xml:space="preserve">Skoroszyt </t>
    </r>
    <r>
      <rPr>
        <sz val="8"/>
        <rFont val="Arial"/>
        <family val="2"/>
        <charset val="238"/>
      </rPr>
      <t>do zawieszania % wsuwany a 50 szt.</t>
    </r>
  </si>
  <si>
    <r>
      <t xml:space="preserve">Spinacze </t>
    </r>
    <r>
      <rPr>
        <sz val="8"/>
        <rFont val="Arial"/>
        <family val="2"/>
        <charset val="238"/>
      </rPr>
      <t>biurowe 25 mm trójkątne a 100 szt</t>
    </r>
  </si>
  <si>
    <r>
      <t xml:space="preserve">Spinacze </t>
    </r>
    <r>
      <rPr>
        <sz val="8"/>
        <rFont val="Arial"/>
        <family val="2"/>
        <charset val="238"/>
      </rPr>
      <t>biurowe małe okrągłe 28 mm a 100 szt</t>
    </r>
  </si>
  <si>
    <r>
      <t xml:space="preserve">Spinacze </t>
    </r>
    <r>
      <rPr>
        <sz val="8"/>
        <rFont val="Arial"/>
        <family val="2"/>
        <charset val="238"/>
      </rPr>
      <t>biurowe okrągłe 33 mm a 100 szt</t>
    </r>
  </si>
  <si>
    <r>
      <t xml:space="preserve">Spinacze </t>
    </r>
    <r>
      <rPr>
        <sz val="8"/>
        <rFont val="Arial"/>
        <family val="2"/>
        <charset val="238"/>
      </rPr>
      <t>biurowe trójkątne 31 mm a 100 szt</t>
    </r>
  </si>
  <si>
    <r>
      <t xml:space="preserve">Spinacze </t>
    </r>
    <r>
      <rPr>
        <sz val="8"/>
        <rFont val="Arial"/>
        <family val="2"/>
        <charset val="238"/>
      </rPr>
      <t>biurowe 50 mm a 100 szt</t>
    </r>
  </si>
  <si>
    <r>
      <t xml:space="preserve">Spinacze </t>
    </r>
    <r>
      <rPr>
        <sz val="8"/>
        <rFont val="Arial"/>
        <family val="2"/>
        <charset val="238"/>
      </rPr>
      <t>krzyżowe 70 mm a 12 szt</t>
    </r>
  </si>
  <si>
    <r>
      <t xml:space="preserve">Szuflada </t>
    </r>
    <r>
      <rPr>
        <sz val="8"/>
        <rFont val="Arial"/>
        <family val="2"/>
        <charset val="238"/>
      </rPr>
      <t>przezroczysta na dokumenty</t>
    </r>
  </si>
  <si>
    <r>
      <t xml:space="preserve">Tablica </t>
    </r>
    <r>
      <rPr>
        <sz val="8"/>
        <rFont val="Arial"/>
        <family val="2"/>
        <charset val="238"/>
      </rPr>
      <t>korkowa 60x90 cm</t>
    </r>
  </si>
  <si>
    <r>
      <t xml:space="preserve">Tablica </t>
    </r>
    <r>
      <rPr>
        <sz val="8"/>
        <rFont val="Arial"/>
        <family val="2"/>
        <charset val="238"/>
      </rPr>
      <t>korkowa 120 x 90 cm</t>
    </r>
  </si>
  <si>
    <r>
      <t xml:space="preserve">Tablica </t>
    </r>
    <r>
      <rPr>
        <sz val="8"/>
        <rFont val="Arial"/>
        <family val="2"/>
        <charset val="238"/>
      </rPr>
      <t>korkowa 150 x 100 cm</t>
    </r>
  </si>
  <si>
    <r>
      <t xml:space="preserve">Taśma </t>
    </r>
    <r>
      <rPr>
        <sz val="8"/>
        <rFont val="Arial"/>
        <family val="2"/>
        <charset val="238"/>
      </rPr>
      <t>klejąca przezroczysta 24 mm x30 m</t>
    </r>
  </si>
  <si>
    <r>
      <t xml:space="preserve">Taśma </t>
    </r>
    <r>
      <rPr>
        <sz val="8"/>
        <rFont val="Arial"/>
        <family val="2"/>
        <charset val="238"/>
      </rPr>
      <t>klejąca przezroczysta 18 mm x30 m</t>
    </r>
  </si>
  <si>
    <r>
      <t xml:space="preserve">Taśma </t>
    </r>
    <r>
      <rPr>
        <sz val="8"/>
        <rFont val="Arial"/>
        <family val="2"/>
        <charset val="238"/>
      </rPr>
      <t xml:space="preserve">pakowa szeroka 48mm x50m - </t>
    </r>
    <r>
      <rPr>
        <b/>
        <sz val="8"/>
        <rFont val="Arial"/>
        <family val="2"/>
        <charset val="238"/>
      </rPr>
      <t xml:space="preserve">MOCNA </t>
    </r>
    <r>
      <rPr>
        <sz val="8"/>
        <rFont val="Arial"/>
        <family val="2"/>
        <charset val="238"/>
      </rPr>
      <t>- brązowa</t>
    </r>
  </si>
  <si>
    <r>
      <t xml:space="preserve">Taśma </t>
    </r>
    <r>
      <rPr>
        <sz val="8"/>
        <rFont val="Arial"/>
        <family val="2"/>
        <charset val="238"/>
      </rPr>
      <t>dwustronnie klejąca szeroka 50 mm /10 m</t>
    </r>
  </si>
  <si>
    <r>
      <t xml:space="preserve">Temperówka </t>
    </r>
    <r>
      <rPr>
        <sz val="8"/>
        <rFont val="Arial"/>
        <family val="2"/>
        <charset val="238"/>
      </rPr>
      <t>metalowa pojedyncza</t>
    </r>
  </si>
  <si>
    <r>
      <t xml:space="preserve">Temperówka </t>
    </r>
    <r>
      <rPr>
        <sz val="8"/>
        <rFont val="Arial"/>
        <family val="2"/>
        <charset val="238"/>
      </rPr>
      <t>z pojemnikiem</t>
    </r>
  </si>
  <si>
    <r>
      <t xml:space="preserve">Teczka </t>
    </r>
    <r>
      <rPr>
        <sz val="8"/>
        <rFont val="Arial"/>
        <family val="2"/>
        <charset val="238"/>
      </rPr>
      <t>do podpisu</t>
    </r>
  </si>
  <si>
    <r>
      <t xml:space="preserve">Teczka </t>
    </r>
    <r>
      <rPr>
        <sz val="8"/>
        <rFont val="Arial"/>
        <family val="2"/>
        <charset val="238"/>
      </rPr>
      <t>z gumką biała a 25 szt</t>
    </r>
  </si>
  <si>
    <r>
      <t xml:space="preserve">Teczka </t>
    </r>
    <r>
      <rPr>
        <sz val="8"/>
        <rFont val="Arial"/>
        <family val="2"/>
        <charset val="238"/>
      </rPr>
      <t>z gumką lakierowana kolorowa a 10 szt</t>
    </r>
  </si>
  <si>
    <r>
      <t xml:space="preserve">Teczka </t>
    </r>
    <r>
      <rPr>
        <sz val="8"/>
        <rFont val="Arial"/>
        <family val="2"/>
        <charset val="238"/>
      </rPr>
      <t>akademicka z rączką A4</t>
    </r>
  </si>
  <si>
    <r>
      <t xml:space="preserve">Teczka </t>
    </r>
    <r>
      <rPr>
        <sz val="8"/>
        <rFont val="Arial"/>
        <family val="2"/>
        <charset val="238"/>
      </rPr>
      <t>akademicka   A4 na rzepy kolorowa</t>
    </r>
  </si>
  <si>
    <r>
      <t xml:space="preserve">Tusz </t>
    </r>
    <r>
      <rPr>
        <sz val="8"/>
        <rFont val="Arial"/>
        <family val="2"/>
        <charset val="238"/>
      </rPr>
      <t>do pieczątek niebieski</t>
    </r>
  </si>
  <si>
    <r>
      <t xml:space="preserve">Tusz </t>
    </r>
    <r>
      <rPr>
        <sz val="8"/>
        <rFont val="Arial"/>
        <family val="2"/>
        <charset val="238"/>
      </rPr>
      <t>do pieczątek czarny</t>
    </r>
  </si>
  <si>
    <r>
      <t xml:space="preserve">Tusz </t>
    </r>
    <r>
      <rPr>
        <sz val="8"/>
        <rFont val="Arial"/>
        <family val="2"/>
        <charset val="238"/>
      </rPr>
      <t>do pieczątek czerwony</t>
    </r>
  </si>
  <si>
    <r>
      <t xml:space="preserve">Wąsy </t>
    </r>
    <r>
      <rPr>
        <sz val="8"/>
        <rFont val="Arial"/>
        <family val="2"/>
        <charset val="238"/>
      </rPr>
      <t>do skoroszytów a 25 szt</t>
    </r>
  </si>
  <si>
    <r>
      <t xml:space="preserve">Wkład </t>
    </r>
    <r>
      <rPr>
        <sz val="8"/>
        <rFont val="Arial"/>
        <family val="2"/>
        <charset val="238"/>
      </rPr>
      <t>żelowy niebieski do długopisu</t>
    </r>
  </si>
  <si>
    <r>
      <t xml:space="preserve">Wkład </t>
    </r>
    <r>
      <rPr>
        <sz val="8"/>
        <rFont val="Arial"/>
        <family val="2"/>
        <charset val="238"/>
      </rPr>
      <t>kulkowy niebieski do pióra JETSTREAM SXR -217</t>
    </r>
  </si>
  <si>
    <r>
      <t xml:space="preserve">Wkład </t>
    </r>
    <r>
      <rPr>
        <sz val="8"/>
        <rFont val="Arial"/>
        <family val="2"/>
        <charset val="238"/>
      </rPr>
      <t xml:space="preserve">metalowy do długopisu </t>
    </r>
    <r>
      <rPr>
        <b/>
        <sz val="8"/>
        <rFont val="Arial"/>
        <family val="2"/>
        <charset val="238"/>
      </rPr>
      <t xml:space="preserve">Zenith </t>
    </r>
    <r>
      <rPr>
        <sz val="8"/>
        <rFont val="Arial"/>
        <family val="2"/>
        <charset val="238"/>
      </rPr>
      <t>niebieski</t>
    </r>
  </si>
  <si>
    <r>
      <t xml:space="preserve">Wkład </t>
    </r>
    <r>
      <rPr>
        <sz val="8"/>
        <rFont val="Arial"/>
        <family val="2"/>
        <charset val="238"/>
      </rPr>
      <t>do długopisu</t>
    </r>
  </si>
  <si>
    <t>Wkład do długopisu niebieski</t>
  </si>
  <si>
    <t>Wkład do długopisu czerwony</t>
  </si>
  <si>
    <t>Wkład do długopisu czarny</t>
  </si>
  <si>
    <r>
      <t xml:space="preserve">Zeszyt A 5 16 </t>
    </r>
    <r>
      <rPr>
        <sz val="8"/>
        <rFont val="Arial"/>
        <family val="2"/>
        <charset val="238"/>
      </rPr>
      <t>k</t>
    </r>
  </si>
  <si>
    <r>
      <t xml:space="preserve">Zeszyt A 5 </t>
    </r>
    <r>
      <rPr>
        <sz val="8"/>
        <rFont val="Arial"/>
        <family val="2"/>
        <charset val="238"/>
      </rPr>
      <t>32 k</t>
    </r>
  </si>
  <si>
    <r>
      <t xml:space="preserve">Zeszyt A 5 60 </t>
    </r>
    <r>
      <rPr>
        <sz val="8"/>
        <rFont val="Arial"/>
        <family val="2"/>
        <charset val="238"/>
      </rPr>
      <t>k</t>
    </r>
  </si>
  <si>
    <r>
      <t xml:space="preserve">Zeszyt A 5 </t>
    </r>
    <r>
      <rPr>
        <sz val="8"/>
        <rFont val="Arial"/>
        <family val="2"/>
        <charset val="238"/>
      </rPr>
      <t>80 k twarda oprawa</t>
    </r>
  </si>
  <si>
    <r>
      <t xml:space="preserve">Brulion </t>
    </r>
    <r>
      <rPr>
        <sz val="8"/>
        <rFont val="Arial"/>
        <family val="2"/>
        <charset val="238"/>
      </rPr>
      <t>A4 /96 w kratkę twarda oprawa</t>
    </r>
  </si>
  <si>
    <r>
      <t xml:space="preserve">Zakładki </t>
    </r>
    <r>
      <rPr>
        <sz val="8"/>
        <rFont val="Arial"/>
        <family val="2"/>
        <charset val="238"/>
      </rPr>
      <t>indeksujące do zaznacz, stron w dokument.</t>
    </r>
  </si>
  <si>
    <r>
      <t xml:space="preserve">Zakładki </t>
    </r>
    <r>
      <rPr>
        <sz val="8"/>
        <rFont val="Arial"/>
        <family val="2"/>
        <charset val="238"/>
      </rPr>
      <t>indeksujące do zaznacz.stron w dokum. strzałki</t>
    </r>
  </si>
  <si>
    <r>
      <t xml:space="preserve">Zakreślacz </t>
    </r>
    <r>
      <rPr>
        <sz val="8"/>
        <rFont val="Arial"/>
        <family val="2"/>
        <charset val="238"/>
      </rPr>
      <t>biurowy (STABILLO lub równiważny) zielony a 12szt</t>
    </r>
  </si>
  <si>
    <r>
      <t xml:space="preserve">Zakreślacz </t>
    </r>
    <r>
      <rPr>
        <sz val="8"/>
        <rFont val="Arial"/>
        <family val="2"/>
        <charset val="238"/>
      </rPr>
      <t>biurowy (STABILLO lub równiważny) żółty a 12 szt</t>
    </r>
  </si>
  <si>
    <r>
      <t xml:space="preserve">Zakreślacz </t>
    </r>
    <r>
      <rPr>
        <sz val="8"/>
        <rFont val="Arial"/>
        <family val="2"/>
        <charset val="238"/>
      </rPr>
      <t>biurowy (STABILLO lub równiważny) pomarańczowy a 12 szt</t>
    </r>
  </si>
  <si>
    <r>
      <t xml:space="preserve">Zakreślacz </t>
    </r>
    <r>
      <rPr>
        <sz val="8"/>
        <rFont val="Arial"/>
        <family val="2"/>
        <charset val="238"/>
      </rPr>
      <t>biurowy STABILLO lub równiważny) różowy a 12 szt</t>
    </r>
  </si>
  <si>
    <r>
      <t xml:space="preserve">Zakreślacz </t>
    </r>
    <r>
      <rPr>
        <sz val="8"/>
        <rFont val="Arial"/>
        <family val="2"/>
        <charset val="238"/>
      </rPr>
      <t>biurowy (STABILLO lub równiważny) niebieski a 12 szt</t>
    </r>
  </si>
  <si>
    <r>
      <t xml:space="preserve">Zszywacz </t>
    </r>
    <r>
      <rPr>
        <sz val="8"/>
        <rFont val="Arial"/>
        <family val="2"/>
        <charset val="238"/>
      </rPr>
      <t>biurowy na zszywki nr 10/6</t>
    </r>
  </si>
  <si>
    <r>
      <t xml:space="preserve">Zszywacz </t>
    </r>
    <r>
      <rPr>
        <sz val="8"/>
        <rFont val="Arial"/>
        <family val="2"/>
        <charset val="238"/>
      </rPr>
      <t>biurowy na zszywki nr 24/6 zszywa do 25 kartek</t>
    </r>
  </si>
  <si>
    <r>
      <t xml:space="preserve">Zszywacz </t>
    </r>
    <r>
      <rPr>
        <sz val="8"/>
        <rFont val="Arial"/>
        <family val="2"/>
        <charset val="238"/>
      </rPr>
      <t>biurowy na zszywki Nr 26/6, 24/6 zszywanie powyżej 25 kartek</t>
    </r>
  </si>
  <si>
    <r>
      <t xml:space="preserve">Zszywki </t>
    </r>
    <r>
      <rPr>
        <sz val="8"/>
        <rFont val="Arial"/>
        <family val="2"/>
        <charset val="238"/>
      </rPr>
      <t>Nr 24/6 a 10 x 1000 szt</t>
    </r>
  </si>
  <si>
    <r>
      <t xml:space="preserve">Zszywki </t>
    </r>
    <r>
      <rPr>
        <sz val="8"/>
        <rFont val="Arial"/>
        <family val="2"/>
        <charset val="238"/>
      </rPr>
      <t>Nr 10/5 a 10x 1000 szt</t>
    </r>
  </si>
  <si>
    <r>
      <t xml:space="preserve">Druk </t>
    </r>
    <r>
      <rPr>
        <sz val="8"/>
        <rFont val="Arial"/>
        <family val="2"/>
        <charset val="238"/>
      </rPr>
      <t xml:space="preserve">- polecenie wyjazdu służbowego </t>
    </r>
    <r>
      <rPr>
        <b/>
        <sz val="8"/>
        <rFont val="Arial"/>
        <family val="2"/>
        <charset val="238"/>
      </rPr>
      <t>K31</t>
    </r>
  </si>
  <si>
    <t>bl.</t>
  </si>
  <si>
    <r>
      <t xml:space="preserve">Karta drogowa A5 </t>
    </r>
    <r>
      <rPr>
        <sz val="8"/>
        <rFont val="Arial"/>
        <family val="2"/>
        <charset val="238"/>
      </rPr>
      <t xml:space="preserve">numerowana samoch.osob. </t>
    </r>
    <r>
      <rPr>
        <b/>
        <sz val="8"/>
        <rFont val="Arial"/>
        <family val="2"/>
        <charset val="238"/>
      </rPr>
      <t>SM 101</t>
    </r>
  </si>
  <si>
    <r>
      <t xml:space="preserve">Księga </t>
    </r>
    <r>
      <rPr>
        <sz val="8"/>
        <rFont val="Arial"/>
        <family val="2"/>
        <charset val="238"/>
      </rPr>
      <t xml:space="preserve">inwentarzowa </t>
    </r>
    <r>
      <rPr>
        <b/>
        <sz val="8"/>
        <rFont val="Arial"/>
        <family val="2"/>
        <charset val="238"/>
      </rPr>
      <t>Typ 715</t>
    </r>
  </si>
  <si>
    <r>
      <t xml:space="preserve">Miesięczna </t>
    </r>
    <r>
      <rPr>
        <sz val="8"/>
        <rFont val="Arial"/>
        <family val="2"/>
        <charset val="238"/>
      </rPr>
      <t xml:space="preserve">karta eksploatacyjna MICHALCZYK &amp; PROKOP </t>
    </r>
    <r>
      <rPr>
        <b/>
        <sz val="8"/>
        <rFont val="Arial"/>
        <family val="2"/>
        <charset val="238"/>
      </rPr>
      <t>Typ 803-3</t>
    </r>
  </si>
  <si>
    <r>
      <t xml:space="preserve">Ewidencja </t>
    </r>
    <r>
      <rPr>
        <sz val="8"/>
        <rFont val="Arial"/>
        <family val="2"/>
        <charset val="238"/>
      </rPr>
      <t>wyjść w godzinach służbowych</t>
    </r>
  </si>
  <si>
    <t>189\</t>
  </si>
  <si>
    <r>
      <t xml:space="preserve">Raport </t>
    </r>
    <r>
      <rPr>
        <sz val="8"/>
        <rFont val="Arial"/>
        <family val="2"/>
        <charset val="238"/>
      </rPr>
      <t>dyspozytorski A4 SM-106</t>
    </r>
  </si>
  <si>
    <r>
      <t xml:space="preserve">Druk </t>
    </r>
    <r>
      <rPr>
        <sz val="8"/>
        <rFont val="Arial"/>
        <family val="2"/>
        <charset val="238"/>
      </rPr>
      <t>- karta ewidencyjna wyposażenia typ 346-3</t>
    </r>
  </si>
  <si>
    <r>
      <t xml:space="preserve">Dziennik </t>
    </r>
    <r>
      <rPr>
        <sz val="8"/>
        <rFont val="Arial"/>
        <family val="2"/>
        <charset val="238"/>
      </rPr>
      <t>budowy A4 - 20 kartek</t>
    </r>
  </si>
  <si>
    <r>
      <t xml:space="preserve">Książka </t>
    </r>
    <r>
      <rPr>
        <sz val="8"/>
        <rFont val="Arial"/>
        <family val="2"/>
        <charset val="238"/>
      </rPr>
      <t>obiektu budowlanego</t>
    </r>
  </si>
  <si>
    <r>
      <t xml:space="preserve">Druk </t>
    </r>
    <r>
      <rPr>
        <sz val="8"/>
        <rFont val="Arial"/>
        <family val="2"/>
        <charset val="238"/>
      </rPr>
      <t>- dowód wpłaty KP</t>
    </r>
  </si>
  <si>
    <t>Wartość netto</t>
  </si>
  <si>
    <t>0p.</t>
  </si>
  <si>
    <t>Wartość 
netto</t>
  </si>
  <si>
    <t>Wartość 
brutto</t>
  </si>
  <si>
    <t>Bloczek ( notes) samoprzylepny 50x75 mm a 100 k 12bl.</t>
  </si>
  <si>
    <t>Bloczek (notes) samoprzylepny 51x38 mm a 100 k op. po 3 szt12bl.</t>
  </si>
  <si>
    <t>Bloczek (notes) samoprzylepny 75x75 mm a 100 k 12bl.</t>
  </si>
  <si>
    <t>Cienkopis (STABILO POINT 88 lub równoważny) kolor czerwony a 10 szt</t>
  </si>
  <si>
    <t>Cienkopis (STABILO POINT 88 lub równoważny) kolor czarny a 10 szt</t>
  </si>
  <si>
    <t>Cienkopis (STABILO POINT 88 lub równoważny) kolor zielony a 10 szt</t>
  </si>
  <si>
    <t>Cienkopis (STABILO POINT 88 lub równoważny) kolor niebieski a 10 szt</t>
  </si>
  <si>
    <t>Blok biurowy A4 /100 kart.</t>
  </si>
  <si>
    <t>Blok biurowy A5 /100 kart.</t>
  </si>
  <si>
    <t>Deska A4z klipem</t>
  </si>
  <si>
    <t>Deska A 4 z klipem zamykana</t>
  </si>
  <si>
    <t>Długopis kulkowy (JETSTREAM UNI SXN -217 lub równoważny)</t>
  </si>
  <si>
    <t>Długopis (BKL 77 SUPERB Pentel lub równoważny) a op. 12 szt</t>
  </si>
  <si>
    <t>Długopis automatyczny (Pentel BK 417 lub równoważny), a op. 10 szt</t>
  </si>
  <si>
    <t>Długopis jednorazowy (BIC ORANGE lub równoważny) a op.20 sztuk</t>
  </si>
  <si>
    <t>Długopis (UNI SX -101 lub równoważny) tusz czerwony, op a 10 szt</t>
  </si>
  <si>
    <t>Długopis (UNI SX -101 lub równoważny) tusz niebieski op a 10 szt</t>
  </si>
  <si>
    <t>Długopis (UNI SX -101 lub równoważny) tusz czarny op a 10 szt</t>
  </si>
  <si>
    <t>Długopis (PILOT Super Grip lub równoważny) tusz niebieski, a op 12 szt</t>
  </si>
  <si>
    <t>Długopis żelowy tusz niebieski (G2 PILOT lub równoważny)</t>
  </si>
  <si>
    <t>Długopis żelowy (SOFT GEL PELIKAN lub równoważny) tusz niebieski</t>
  </si>
  <si>
    <t>Dziennik korespondencyjny a 96 kartek po 10 pozycji</t>
  </si>
  <si>
    <t>Dziennik korespondencyjny a 288 kartek po 10 pozycji</t>
  </si>
  <si>
    <t>Dziurkacz maty do 15 kartek</t>
  </si>
  <si>
    <t>Dziurkacz duży powyżej 25 kartek</t>
  </si>
  <si>
    <t>Dziurkacz mocny metalowy powyżej 65 kartek</t>
  </si>
  <si>
    <t>Etui na 20 wizytówek</t>
  </si>
  <si>
    <t>Etykiety samoprzyl.uniwersalne A4/100ark. 210,0x297,0 mm</t>
  </si>
  <si>
    <t>Etykiety samoprzyl.uniwersalne A4/100ark. 105.0x148,0 mm</t>
  </si>
  <si>
    <t>Etykiety samoprzyl.uniwersalne A4/100ark. 70.0x36.0 mm</t>
  </si>
  <si>
    <t>Etykiety samoprzyl.uniwersalne A4/100ark. 105.0x70.0 mm</t>
  </si>
  <si>
    <t>Folia Stretch przeźroczysta 1,9kg</t>
  </si>
  <si>
    <t>Folia do laminowania A4 80 mikronów</t>
  </si>
  <si>
    <t>Grafity do ołówków autom. 0,5 HB</t>
  </si>
  <si>
    <t>Grafity do ołówków autom. 0,7 HB</t>
  </si>
  <si>
    <t>Grzbiety do bindowania śr. 6 mm a 100 szt</t>
  </si>
  <si>
    <t>Grzbiety do bindowania śr. 8 mm a 100 szt</t>
  </si>
  <si>
    <t>Grzbiety do bindowania śr 10 mm a 100 szt</t>
  </si>
  <si>
    <t>Grzbiety do bindowania śr.14 mm a 100 szt</t>
  </si>
  <si>
    <t>Gumka (Pelikan AC 30 lub równoważna)</t>
  </si>
  <si>
    <t>Gumka (Pelikan AS 40 biała lub równoważna)</t>
  </si>
  <si>
    <t>Gumka recepturka 1 kg a 100x1,5x1,5 mm</t>
  </si>
  <si>
    <t>Kalkulator biurowy 12 pozycyjny</t>
  </si>
  <si>
    <t>Klej biurowy w sztyfcie 15 g</t>
  </si>
  <si>
    <t>Klej biurowy w sztyfcie 8 g</t>
  </si>
  <si>
    <t>Klipydo dokumentów 51 a 12 szt</t>
  </si>
  <si>
    <t>Klipy do dokumentów 41 mm a 12 szt</t>
  </si>
  <si>
    <t>Klipydo dokumentów 32 mm a 12 szt</t>
  </si>
  <si>
    <t>Klipydo dokumentów 25 mm a 12 szt</t>
  </si>
  <si>
    <t>Klipydo dokumentów 19 mm a 12 szt</t>
  </si>
  <si>
    <t>Klips archiwizacyjny 100 mm a 100 szt</t>
  </si>
  <si>
    <t>Koperta mata biała C-6 samoprzylepna a 1000 szt</t>
  </si>
  <si>
    <t>Koperta średnia biała C-5 samoprzylepna a 500 szt</t>
  </si>
  <si>
    <t>Koperta duża C-4 samoprzylepna a 250 szt</t>
  </si>
  <si>
    <t>Koperta samoprzylepna B4 250x353x40 mm biała a 250 szt</t>
  </si>
  <si>
    <t>Koperta klejona na mokro B4 250 x353 x40 mm brązowa a 500 szt</t>
  </si>
  <si>
    <t>Koperta zwykła z okienkiem na płyty CD samoprzylepna</t>
  </si>
  <si>
    <t>Koperta samoprzylepna biała DL prawe okno a 1000 szt</t>
  </si>
  <si>
    <t>Koperta samoprzylepna biała C5 162x229 a 500 szt</t>
  </si>
  <si>
    <t>Koperta ochronna z zabezpiecz.powietrz. C/13 145x215 mm a 100 szt</t>
  </si>
  <si>
    <t>Kołonotatnik A4/80 kartek w kratkę</t>
  </si>
  <si>
    <t>Kołonotatnik A5/60 kartek w kratkę</t>
  </si>
  <si>
    <t>Korektor w płynie</t>
  </si>
  <si>
    <t>Korektor w piórze</t>
  </si>
  <si>
    <t>Korektor w taśmie myszka</t>
  </si>
  <si>
    <t>Kostka notatnik w podajniku 85x85x80 mm, kolorowe</t>
  </si>
  <si>
    <t>Kostka notatnik nieklejona kolor wkład</t>
  </si>
  <si>
    <t>Kostka notatnik nieklejona biała wkład</t>
  </si>
  <si>
    <t>Koszulka groszkowa A 4 a 100 szt</t>
  </si>
  <si>
    <t>Koszulka A4 na katalogi a 12 szt 170 mikronów</t>
  </si>
  <si>
    <t>Koszulka A4 poszerzana 10 szt 90 mikronów</t>
  </si>
  <si>
    <t>Listwy wsuwane 9 mm a 50 szt.</t>
  </si>
  <si>
    <t>Listwy wsuwane 12 mm a 50 szt</t>
  </si>
  <si>
    <t>Listwy wsuwane 15 mm a 50 szt</t>
  </si>
  <si>
    <t>Linijka 20 cm, nieprzezroczysta</t>
  </si>
  <si>
    <t>Linijka 30 cm, nieprzezroczysta</t>
  </si>
  <si>
    <t>Linijka 50 cm , nieprzezroczysta</t>
  </si>
  <si>
    <t>Magnesy do tablicy średnica 50 mm</t>
  </si>
  <si>
    <t>Magnesy do tablicy średnica 30 mm</t>
  </si>
  <si>
    <t>Marker permanentny do folii końcówka o grubości 1 mm</t>
  </si>
  <si>
    <t>Marker permanentny do folii końcówka o grubości 0,6 mm</t>
  </si>
  <si>
    <t>Marker permanentny do folii końcówka o grubości 0,4 mm</t>
  </si>
  <si>
    <t>Marker permanentny do płyt CD/DVD</t>
  </si>
  <si>
    <t>Marker permanentny ścięty czarny</t>
  </si>
  <si>
    <t>Marker permanentny ścięty niebieski</t>
  </si>
  <si>
    <t>Marker permanentny ścięty czerwony</t>
  </si>
  <si>
    <t>Marker sucho -ścieralny 4-kolory z gąbką magnetyczną</t>
  </si>
  <si>
    <t>Naboje do pióra PARKER mini</t>
  </si>
  <si>
    <t>Naboje do pióra , tusz niebieski szybkoschnący .długie</t>
  </si>
  <si>
    <t>Nawilżacz glicerynowy do palców</t>
  </si>
  <si>
    <t>Nożyczki GRAND 17,5 cm</t>
  </si>
  <si>
    <t>Nożyczki GRAND 21,5 cm</t>
  </si>
  <si>
    <t>Ofertówka sztywna A4 a 25 sztuk</t>
  </si>
  <si>
    <t>Ołówek automatyczny</t>
  </si>
  <si>
    <t>Ołówek drewniany zwykły 2B (PELIKAN)</t>
  </si>
  <si>
    <t>Ołówek zwykły drewniany HB z gumką (PELIKAN )</t>
  </si>
  <si>
    <t>Ołówek drewniany zwykły HB (STABILLOOTHELLO)</t>
  </si>
  <si>
    <t>Okładki do bindowania przezroczyste a 100 szt</t>
  </si>
  <si>
    <t>Okładki do bindowania niebieskie a 100 szt</t>
  </si>
  <si>
    <t>Olej do niszczarek 1201 lub 3551</t>
  </si>
  <si>
    <t>Papier do pakowania</t>
  </si>
  <si>
    <t>Papier na wizytówki A4 a 20 ark</t>
  </si>
  <si>
    <t>Pendrive   32 GB</t>
  </si>
  <si>
    <t>Pinezki do tablicy korkowej a 50 szt</t>
  </si>
  <si>
    <t>Pocztowa książka nadawcza A5/50 k</t>
  </si>
  <si>
    <t>Przekładki z alfabetem</t>
  </si>
  <si>
    <t>Przekładki kartonowe numeryczne od 1 -5</t>
  </si>
  <si>
    <t>Przekładki kartonowe numeryczne od 1 - 10</t>
  </si>
  <si>
    <t>Przekładki kartonowe numeryczne od 1 - 12</t>
  </si>
  <si>
    <t>Przekładki kartonowe bez numeru kolorowe 1-5</t>
  </si>
  <si>
    <t>Przekładki kartotekowe kolorowe 1/3 A4 a 100 szt</t>
  </si>
  <si>
    <t>Przybornik na biurko stojący na art.piśmienne</t>
  </si>
  <si>
    <t>Przybornik wielofunkcyjny na spinacze, kartrczki itp.</t>
  </si>
  <si>
    <t>Pudełko archiwizacyjne na płyty CD</t>
  </si>
  <si>
    <t>Pudełko archiwizacyjne 345 x 100 x 245</t>
  </si>
  <si>
    <t>Rolka do kalkulatora 57 mm a 10 szt</t>
  </si>
  <si>
    <t>Rozszywacz do zszywek</t>
  </si>
  <si>
    <t>Segregator 75mm A4z mechanizmem dźwigniowym czerwony</t>
  </si>
  <si>
    <t>Segregator 75mm A4 z mechani.dźwigniowym niebieski</t>
  </si>
  <si>
    <t>Segregator 75mm A4 z mechani.dźwigniowym zielony</t>
  </si>
  <si>
    <t>Segregator 75mm A4 z mechani.dźwigniowym czarny</t>
  </si>
  <si>
    <t>Segreagator 75mm A4 z mechaniczni.dźwigniowym żółty</t>
  </si>
  <si>
    <t>Segregator 75mm A5 kolor</t>
  </si>
  <si>
    <t>Segregator wąski 25mm A4 koi. z 2 kółkami</t>
  </si>
  <si>
    <t>Segregator 50 mm A4 ESSELTEz mechani.dźwigniowym kolor</t>
  </si>
  <si>
    <t>Składany pojemnik PCV na dokumenty kolor/ półsegregator</t>
  </si>
  <si>
    <t>Skoroszyt PCV do zawieszania do segregatora a 20 szt</t>
  </si>
  <si>
    <t>Skoroszyt do zawieszania % oczkowy a 50 szt</t>
  </si>
  <si>
    <t>Skoroszyt do zawieszania % wsuwany a 50 szt.</t>
  </si>
  <si>
    <t>Spinacze biurowe 25 mm trójkątne a 100 szt</t>
  </si>
  <si>
    <t>Spinacze biurowe małe okrągłe 28 mm a 100 szt</t>
  </si>
  <si>
    <t>Spinacze biurowe okrągłe 33 mm a 100 szt</t>
  </si>
  <si>
    <t>Spinacze biurowe trójkątne 31 mm a 100 szt</t>
  </si>
  <si>
    <t>Spinacze biurowe 50 mm a 100 szt</t>
  </si>
  <si>
    <t>Spinacze krzyżowe 70 mm a 12 szt</t>
  </si>
  <si>
    <t>Szuflada przezroczysta na dokumenty</t>
  </si>
  <si>
    <t>Tablica korkowa 60x90 cm</t>
  </si>
  <si>
    <t>Tablica korkowa 120 x 90 cm</t>
  </si>
  <si>
    <t>Tablica korkowa 150 x 100 cm</t>
  </si>
  <si>
    <t>Taśma klejąca przezroczysta 24 mm x30 m</t>
  </si>
  <si>
    <t>Taśma klejąca przezroczysta 18 mm x30 m</t>
  </si>
  <si>
    <t>Taśma pakowa szeroka 48mm x50m - MOCNA - brązowa</t>
  </si>
  <si>
    <t>Taśma dwustronnie klejąca szeroka 50 mm /10 m</t>
  </si>
  <si>
    <t>Temperówka metalowa pojedyncza</t>
  </si>
  <si>
    <t>Temperówka z pojemnikiem</t>
  </si>
  <si>
    <t>Teczka do podpisu</t>
  </si>
  <si>
    <t>Teczka z gumką biała a 25 szt</t>
  </si>
  <si>
    <t>Teczka z gumką lakierowana kolorowa a 10 szt</t>
  </si>
  <si>
    <t>Teczka akademicka z rączką A4</t>
  </si>
  <si>
    <t>Teczka akademicka   A4 na rzepy kolorowa</t>
  </si>
  <si>
    <t>Tusz do pieczątek niebieski</t>
  </si>
  <si>
    <t>Tusz do pieczątek czarny</t>
  </si>
  <si>
    <t>Tusz do pieczątek czerwony</t>
  </si>
  <si>
    <t>Wąsy do skoroszytów a 25 szt</t>
  </si>
  <si>
    <t>Wkład żelowy niebieski do długopisu</t>
  </si>
  <si>
    <t>Wkład kulkowy niebieski do pióra JETSTREAM SXR -217</t>
  </si>
  <si>
    <t>Wkład metalowy do długopisu Zenith niebieski</t>
  </si>
  <si>
    <t>Wkład do długopisu</t>
  </si>
  <si>
    <t>Zeszyt A 5 16 k</t>
  </si>
  <si>
    <t>Zeszyt A 5 32 k</t>
  </si>
  <si>
    <t>Zeszyt A 5 60 k</t>
  </si>
  <si>
    <t>Zeszyt A 5 80 k twarda oprawa</t>
  </si>
  <si>
    <t>Brulion A4 /96 w kratkę twarda oprawa</t>
  </si>
  <si>
    <t>Zakładki indeksujące do zaznacz, stron w dokument.</t>
  </si>
  <si>
    <t>Zakładki indeksujące do zaznacz.stron w dokum. strzałki</t>
  </si>
  <si>
    <t>Zakreślacz biurowy (STABILLO lub równiważny) zielony a 12szt</t>
  </si>
  <si>
    <t>Zakreślacz biurowy (STABILLO lub równiważny) żółty a 12 szt</t>
  </si>
  <si>
    <t>Zakreślacz biurowy (STABILLO lub równiważny) pomarańczowy a 12 szt</t>
  </si>
  <si>
    <t>Zakreślacz biurowy STABILLO lub równiważny) różowy a 12 szt</t>
  </si>
  <si>
    <t>Zakreślacz biurowy (STABILLO lub równiważny) niebieski a 12 szt</t>
  </si>
  <si>
    <t>Zszywacz biurowy na zszywki nr 10/6</t>
  </si>
  <si>
    <t>Zszywacz biurowy na zszywki nr 24/6 zszywa do 25 kartek</t>
  </si>
  <si>
    <t>Zszywacz biurowy na zszywki Nr 26/6, 24/6 zszywanie powyżej 25 kartek</t>
  </si>
  <si>
    <t>Zszywki Nr 24/6 a 10 x 1000 szt</t>
  </si>
  <si>
    <t>Zszywki Nr 10/5 a 10x 1000 szt</t>
  </si>
  <si>
    <t>Druk - polecenie wyjazdu służbowego K31</t>
  </si>
  <si>
    <t>Karta drogowa A5 numerowana samoch.osob. SM 101</t>
  </si>
  <si>
    <t>Księga inwentarzowa Typ 715</t>
  </si>
  <si>
    <t>Miesięczna karta eksploatacyjna MICHALCZYK &amp; PROKOP Typ 803-3</t>
  </si>
  <si>
    <t>Ewidencja wyjść w godzinach służbowych</t>
  </si>
  <si>
    <t>Raport dyspozytorski A4 SM-106</t>
  </si>
  <si>
    <t>Druk - karta ewidencyjna wyposażenia typ 346-3</t>
  </si>
  <si>
    <t>Dziennik budowy A4 - 20 kartek</t>
  </si>
  <si>
    <t>Książka obiektu budowlanego</t>
  </si>
  <si>
    <t>Druk - dowód wpłaty KP</t>
  </si>
  <si>
    <t>Cena jedn. 
Netto</t>
  </si>
  <si>
    <t>Cena jedn. 
brutto</t>
  </si>
  <si>
    <r>
      <t>Papier kserograficzny POLSPEED 500/ A4/ 80g/m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, białość 153 CIE</t>
    </r>
  </si>
  <si>
    <r>
      <t>Papier kserograficzny POLSPEED 500/ A3/80g/m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, białość 153 CIE</t>
    </r>
  </si>
  <si>
    <t>Cienkopis (STABILO POINT 88 lub równoważny) kolor czerwony  10 szt</t>
  </si>
  <si>
    <t>Cienkopis (STABILO POINT 88 lub równoważny) kolor czarny  10 szt</t>
  </si>
  <si>
    <t>Cienkopis (STABILO POINT 88 lub równoważny) kolor zielony  10 szt</t>
  </si>
  <si>
    <t>Cienkopis (STABILO POINT 88 lub równoważny) kolor niebieski  10 szt</t>
  </si>
  <si>
    <t>Długopis (BKL 77 SUPERB Pentel lub równoważny)  op. 12 szt</t>
  </si>
  <si>
    <t>Długopis automatyczny (Pentel BK 417 lub równoważny),  op. 10 szt</t>
  </si>
  <si>
    <t>Długopis (UNI SX -101 lub równoważny) tusz czerwony, op  10 szt</t>
  </si>
  <si>
    <t>Długopis jednorazowy (BIC ORANGE lub równoważny)  op. 20 sztuk</t>
  </si>
  <si>
    <t>Długopis (UNI SX -101 lub równoważny) tusz niebieski op  10 szt</t>
  </si>
  <si>
    <t>Długopis (UNI SX -101 lub równoważny) tusz czarny op  10 szt</t>
  </si>
  <si>
    <t>Długopis (PILOT Super Grip lub równoważny) tusz niebieski,  op 12 szt</t>
  </si>
  <si>
    <t>Dziennik budowy A4 ( 80 kartek )</t>
  </si>
  <si>
    <t>Grzbiety do bindowania śr. 6 mm  100 szt</t>
  </si>
  <si>
    <t>Grzbiety do bindowania śr. 8 mm  100 szt</t>
  </si>
  <si>
    <t>Grzbiety do bindowania śr 10 mm  100 szt</t>
  </si>
  <si>
    <t>Gumka recepturka 1 kg  100x1,5x1,5 mm</t>
  </si>
  <si>
    <t>Klipy do dokumentów 41 mm  12 szt</t>
  </si>
  <si>
    <t>Klipydo dokumentów 32 mm  12 szt</t>
  </si>
  <si>
    <t>Klipydo dokumentów 25 mm  12 szt</t>
  </si>
  <si>
    <t>Klipydo dokumentów 19 mm  12 szt</t>
  </si>
  <si>
    <t>Klips archiwizacyjny 100 mm  100 szt</t>
  </si>
  <si>
    <t>Koperta średnia biała C-5 samoprzylepna  500 szt</t>
  </si>
  <si>
    <t>Koperta duża C-4 samoprzylepna  250 szt</t>
  </si>
  <si>
    <t>Koperta samoprzylepna B4 250x353x40 mm biała  250 szt</t>
  </si>
  <si>
    <t>Koperta klejona na mokro B4 250 x353 x40 mm brązowa  500 szt</t>
  </si>
  <si>
    <t>Koperta samoprzylepna biała DL prawe okno  1000 szt</t>
  </si>
  <si>
    <t>Koperta samoprzylepna biała C5 162x229  500 szt</t>
  </si>
  <si>
    <t>Koperta ochronna z zabezpiecz.powietrz. C/13 145x215 mm  100 szt</t>
  </si>
  <si>
    <t>Koszulka groszkowa A 4  100 szt</t>
  </si>
  <si>
    <t>Koszulka A4 na katalogi  12 szt 170 mikronów</t>
  </si>
  <si>
    <t>Listwy wsuwane 12 mm  50 szt</t>
  </si>
  <si>
    <t>Listwy wsuwane 15 mm  50 szt</t>
  </si>
  <si>
    <t>Ofertówka sztywna A4  25 sztuk</t>
  </si>
  <si>
    <t>Okładki do bindowania niebieskie  100 szt</t>
  </si>
  <si>
    <t>Pinezki do tablicy korkowej  50 szt</t>
  </si>
  <si>
    <t>Przekładki kartotekowe kolorowe 1/3 A4  100 szt</t>
  </si>
  <si>
    <t>Segregator 75mm A4 z mechanizmem dźwigniowym czerwony</t>
  </si>
  <si>
    <t>Skoroszyt PCV do zawieszania do segregatora  20 szt</t>
  </si>
  <si>
    <t>Skoroszyt do zawieszania % oczkowy  50 szt</t>
  </si>
  <si>
    <t>Skoroszyt do zawieszania % wsuwany  50 szt.</t>
  </si>
  <si>
    <t>Spinacze biurowe 25 mm trójkątne  100 szt</t>
  </si>
  <si>
    <t>Spinacze biurowe małe okrągłe 28 mm  100 szt</t>
  </si>
  <si>
    <t>Spinacze biurowe okrągłe 33 mm  100 szt</t>
  </si>
  <si>
    <t>Spinacze biurowe trójkątne 31 mm  100 szt</t>
  </si>
  <si>
    <t>Spinacze biurowe 50 mm  100 szt</t>
  </si>
  <si>
    <t>Taśma klejąca przezroczysta 24 mm x 30 m</t>
  </si>
  <si>
    <t>Taśma klejąca przezroczysta 18 mm x 30 m</t>
  </si>
  <si>
    <t>Taśma pakowa szeroka 48mm x 50m - MOCNA - brązowa</t>
  </si>
  <si>
    <t>Teczka z gumką biała  25 szt</t>
  </si>
  <si>
    <t>Teczka z gumką lakierowana kolorowa  10 szt</t>
  </si>
  <si>
    <t>Wąsy do skoroszytów  25 szt</t>
  </si>
  <si>
    <t>Zszywki Nr 24/6  10 x 1000 szt</t>
  </si>
  <si>
    <t>Zszywki Nr 10/5  10x 1000 szt</t>
  </si>
  <si>
    <t>Miesięczna karta eksploatacyjna  Typ 803-3</t>
  </si>
  <si>
    <t>Pudelka archiwizacyjne 345 mm x 100 mm x 245 mm</t>
  </si>
  <si>
    <t xml:space="preserve">Teczka na akta osobowe ABCD </t>
  </si>
  <si>
    <t>wizytownik obrotowy</t>
  </si>
  <si>
    <t xml:space="preserve">wizytownik  z mechanizmem ringowym </t>
  </si>
  <si>
    <t xml:space="preserve">wkłady do wizytownika </t>
  </si>
  <si>
    <t xml:space="preserve">pióro Parker </t>
  </si>
  <si>
    <t xml:space="preserve">Podkłady na biurko z kalendarzem </t>
  </si>
  <si>
    <t>opak</t>
  </si>
  <si>
    <t xml:space="preserve">Marker suchościeralny ścięty czarny </t>
  </si>
  <si>
    <t xml:space="preserve">opak </t>
  </si>
  <si>
    <t>Tablica suchościeralna 120cmx90cm</t>
  </si>
  <si>
    <t>flipchart przenośny 60cmx90cm</t>
  </si>
  <si>
    <t>Antyrama z plexi 40cmX50cm</t>
  </si>
  <si>
    <t>Antyrama z plexi 50cm X70cm</t>
  </si>
  <si>
    <t>Antyrama z plexi 70cmX100cm</t>
  </si>
  <si>
    <t>Antyrama z plexi 30cmX 40cm</t>
  </si>
  <si>
    <t>Dziurkacz mały do 15 kartek</t>
  </si>
  <si>
    <t>pieczątka firmowa</t>
  </si>
  <si>
    <t xml:space="preserve">FORMULARZ CENOWY </t>
  </si>
  <si>
    <r>
      <t xml:space="preserve">MY NIŻEJ PODPISANI 
………………………………………………………………………………………………………………………………………………..
działając w imieniu i na rzecz
……………………………………………………………………………………………………………………………………………….
………………………………………………………………………………………………………………………………………………..
	[nazwa (firma) i  dokładny adres Wykonawcy]	
</t>
    </r>
    <r>
      <rPr>
        <b/>
        <sz val="9"/>
        <color theme="1"/>
        <rFont val="Calibri"/>
        <family val="2"/>
        <charset val="238"/>
        <scheme val="minor"/>
      </rPr>
      <t>OFERUJEMY wykonanie przedmiotu zamówienia w następującym zakresie:</t>
    </r>
    <r>
      <rPr>
        <sz val="9"/>
        <color theme="1"/>
        <rFont val="Calibri"/>
        <family val="2"/>
        <charset val="238"/>
        <scheme val="minor"/>
      </rPr>
      <t xml:space="preserve"> „Odbiór i zagospodarowanie zmieszanych oraz segregowanych odpadów komunalnych w Państwowym Gospodarstwie Wodnym Wody Polskie – Regionalnym Zarządzie Gospodarki Wodnej w Gliwicach”</t>
    </r>
  </si>
  <si>
    <t>Oświadczamy, że w przypadku wybrania naszej oferty zobowiązujemy się do realizacji  zamówienia na warunkach, w miejscu i terminie określonym przez Zamawiającego.
Wszelką korespondencję w sprawie niniejszego postępowania należy kierować na poniższy adres: 
………………………………………………………………………………………………………………………………………….
     tel. …………………………..….., faks ……………………..………. , e-mail ……………………..……….
Załącznikami do niniejszej oferty są:
1)	………………………………………………………
* niepotrzebne skreślić
__________________ dnia __________ roku
_____________________________________
(podpis Wykonawcy/Pełnomocnika)</t>
  </si>
  <si>
    <t>Bloczek ( notes) samoprzylepny 50x75 mm  100 k 12bl.</t>
  </si>
  <si>
    <t>Bloczek (notes) samoprzylepny 51x38 mm  100 k op. po 3 szt12bl.</t>
  </si>
  <si>
    <t>Bloczek (notes) samoprzylepny 75x75 mm  100 k 12bl.</t>
  </si>
  <si>
    <t>Zakreślacz biurowy (STABILLO lub równoważny) zielony  12szt</t>
  </si>
  <si>
    <t>Zakreślacz biurowy (STABILLO lub równoważny) żółty  12 szt</t>
  </si>
  <si>
    <t>Zakreślacz biurowy (STABILLO lub równoważny) pomarańczowy  12 szt</t>
  </si>
  <si>
    <t>Zakreślacz biurowy STABILLO lub równoważny) różowy  12 szt</t>
  </si>
  <si>
    <t>Zakreślacz biurowy (STABILLO lub równoważny) niebieski  12 szt</t>
  </si>
  <si>
    <t>Kartony archiwizacyjne 33cmx53,5 cm x 29 cm</t>
  </si>
  <si>
    <t>Klipy do dokumentów 51 mm 12 szt</t>
  </si>
  <si>
    <t>Koperta mała biała C-6 samoprzylepna  1000 szt</t>
  </si>
  <si>
    <t xml:space="preserve">Magnesy do tablicy średnica  50 mm </t>
  </si>
  <si>
    <t>Marker permanentny do folii końcówka o grubości 0,3 mm</t>
  </si>
  <si>
    <t xml:space="preserve">Marker permanentny do płyt CD/DVD </t>
  </si>
  <si>
    <t xml:space="preserve">Marker permanentny ścięty czerwony </t>
  </si>
  <si>
    <t>Marker sucho -ścieralny  4-kolory z gąbką magnetyczną</t>
  </si>
  <si>
    <t xml:space="preserve">Naboje do pióra PARKER mini </t>
  </si>
  <si>
    <t>Naboje do pióra, tusz niebieski szybkoschnący, długie</t>
  </si>
  <si>
    <t>Papier kserograficzny POLSPEED 500/ A4/ 80g/m2, białość 153 CIE</t>
  </si>
  <si>
    <t>Papier kserograficzny POLSPEED 500/ A3/80g/m2, białość 153 CIE</t>
  </si>
  <si>
    <t>etui na wizytówki skórzane</t>
  </si>
  <si>
    <t>papier ozdobny 250 g 20 szt.</t>
  </si>
  <si>
    <t>papier satynowy 220 g ryza</t>
  </si>
  <si>
    <t>papier satynowy 300 g ryza</t>
  </si>
  <si>
    <t>etiu na pióro Parker</t>
  </si>
  <si>
    <t>suma</t>
  </si>
  <si>
    <t>„SUKCESYWNA DOSTAWA MATERIAŁÓW BIUROWYCH NA POTRZEBY PGW WP 
Regionalny Zarząd Gospodarki Wodnej w Gliwicach  ul. Sienkiewicza 2 44-100 Gliwice."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</si>
</sst>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3">
    <font>
      <sz val="10"/>
      <name val="Arial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7" fillId="0" borderId="0"/>
    <xf numFmtId="0" fontId="14" fillId="0" borderId="0"/>
  </cellStyleXfs>
  <cellXfs count="116">
    <xf numFmtId="0" fontId="1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6" fillId="2" borderId="2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0" fillId="3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1" fontId="12" fillId="2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164" fontId="11" fillId="0" borderId="1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164" fontId="11" fillId="2" borderId="1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vertical="center"/>
    </xf>
    <xf numFmtId="0" fontId="12" fillId="2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" fontId="11" fillId="0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/>
    </xf>
    <xf numFmtId="1" fontId="11" fillId="2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vertical="center"/>
    </xf>
    <xf numFmtId="164" fontId="15" fillId="0" borderId="1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1" fontId="16" fillId="0" borderId="4" xfId="0" applyNumberFormat="1" applyFont="1" applyFill="1" applyBorder="1" applyAlignment="1" applyProtection="1">
      <alignment horizontal="center" vertical="center"/>
    </xf>
    <xf numFmtId="164" fontId="16" fillId="0" borderId="4" xfId="0" applyNumberFormat="1" applyFont="1" applyFill="1" applyBorder="1" applyAlignment="1" applyProtection="1">
      <alignment vertical="center"/>
    </xf>
    <xf numFmtId="164" fontId="16" fillId="0" borderId="5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0" fillId="0" borderId="6" xfId="0" applyBorder="1" applyAlignment="1"/>
    <xf numFmtId="164" fontId="0" fillId="0" borderId="6" xfId="0" applyNumberFormat="1" applyBorder="1" applyAlignment="1"/>
    <xf numFmtId="49" fontId="0" fillId="0" borderId="6" xfId="0" applyNumberFormat="1" applyBorder="1" applyAlignment="1"/>
    <xf numFmtId="164" fontId="0" fillId="0" borderId="6" xfId="0" applyNumberFormat="1" applyBorder="1" applyAlignment="1">
      <alignment horizontal="center" vertical="center"/>
    </xf>
    <xf numFmtId="2" fontId="0" fillId="0" borderId="0" xfId="0" applyNumberFormat="1" applyAlignment="1"/>
    <xf numFmtId="49" fontId="0" fillId="0" borderId="0" xfId="0" applyNumberFormat="1" applyAlignment="1"/>
    <xf numFmtId="0" fontId="0" fillId="0" borderId="0" xfId="0" applyAlignment="1"/>
    <xf numFmtId="49" fontId="0" fillId="0" borderId="10" xfId="0" applyNumberFormat="1" applyBorder="1" applyAlignment="1"/>
    <xf numFmtId="49" fontId="11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4" fontId="16" fillId="3" borderId="1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2"/>
  <sheetViews>
    <sheetView topLeftCell="A109" zoomScale="140" zoomScaleNormal="140" workbookViewId="0">
      <selection activeCell="D133" sqref="D133"/>
    </sheetView>
  </sheetViews>
  <sheetFormatPr defaultRowHeight="12.75"/>
  <cols>
    <col min="1" max="1" width="4.140625" style="29" customWidth="1"/>
    <col min="2" max="2" width="56.7109375" style="6" bestFit="1" customWidth="1"/>
    <col min="3" max="3" width="3.5703125" style="6" customWidth="1"/>
    <col min="4" max="4" width="5.5703125" style="6" customWidth="1"/>
    <col min="5" max="5" width="9.85546875" style="6" customWidth="1"/>
    <col min="6" max="7" width="11.5703125" style="6" customWidth="1"/>
    <col min="8" max="8" width="12" style="6" customWidth="1"/>
    <col min="9" max="16384" width="9.140625" style="6"/>
  </cols>
  <sheetData>
    <row r="1" spans="1:8" s="29" customFormat="1" ht="22.5">
      <c r="A1" s="4" t="s">
        <v>0</v>
      </c>
      <c r="B1" s="5" t="s">
        <v>1</v>
      </c>
      <c r="C1" s="4" t="s">
        <v>2</v>
      </c>
      <c r="D1" s="5" t="s">
        <v>3</v>
      </c>
      <c r="E1" s="28" t="s">
        <v>4</v>
      </c>
      <c r="F1" s="28" t="s">
        <v>5</v>
      </c>
      <c r="G1" s="28" t="s">
        <v>209</v>
      </c>
      <c r="H1" s="28" t="s">
        <v>6</v>
      </c>
    </row>
    <row r="2" spans="1:8" s="29" customFormat="1">
      <c r="A2" s="7">
        <v>1</v>
      </c>
      <c r="B2" s="7">
        <v>2</v>
      </c>
      <c r="C2" s="7">
        <v>3</v>
      </c>
      <c r="D2" s="7"/>
      <c r="E2" s="7">
        <v>5</v>
      </c>
      <c r="F2" s="7">
        <v>6</v>
      </c>
      <c r="G2" s="7">
        <v>7</v>
      </c>
      <c r="H2" s="7">
        <v>8</v>
      </c>
    </row>
    <row r="3" spans="1:8">
      <c r="A3" s="5">
        <v>1</v>
      </c>
      <c r="B3" s="8" t="s">
        <v>7</v>
      </c>
      <c r="C3" s="5" t="s">
        <v>8</v>
      </c>
      <c r="D3" s="9">
        <v>100</v>
      </c>
      <c r="E3" s="10">
        <v>6.48</v>
      </c>
      <c r="F3" s="10">
        <v>7.97</v>
      </c>
      <c r="G3" s="10">
        <f>D3*E3</f>
        <v>648</v>
      </c>
      <c r="H3" s="10">
        <f>D3*F3</f>
        <v>797</v>
      </c>
    </row>
    <row r="4" spans="1:8">
      <c r="A4" s="5">
        <v>2</v>
      </c>
      <c r="B4" s="1" t="s">
        <v>9</v>
      </c>
      <c r="C4" s="5" t="s">
        <v>8</v>
      </c>
      <c r="D4" s="9">
        <v>70</v>
      </c>
      <c r="E4" s="10">
        <v>4.21</v>
      </c>
      <c r="F4" s="10">
        <v>5.18</v>
      </c>
      <c r="G4" s="10">
        <f t="shared" ref="G4:G67" si="0">D4*E4</f>
        <v>294.7</v>
      </c>
      <c r="H4" s="10">
        <f t="shared" ref="H4:H67" si="1">D4*F4</f>
        <v>362.59999999999997</v>
      </c>
    </row>
    <row r="5" spans="1:8">
      <c r="A5" s="5">
        <v>3</v>
      </c>
      <c r="B5" s="8" t="s">
        <v>10</v>
      </c>
      <c r="C5" s="5" t="s">
        <v>8</v>
      </c>
      <c r="D5" s="9">
        <v>100</v>
      </c>
      <c r="E5" s="10">
        <v>6.97</v>
      </c>
      <c r="F5" s="10">
        <v>8.57</v>
      </c>
      <c r="G5" s="10">
        <f t="shared" si="0"/>
        <v>697</v>
      </c>
      <c r="H5" s="10">
        <f t="shared" si="1"/>
        <v>857</v>
      </c>
    </row>
    <row r="6" spans="1:8" s="14" customFormat="1">
      <c r="A6" s="11">
        <v>4</v>
      </c>
      <c r="B6" s="2" t="s">
        <v>11</v>
      </c>
      <c r="C6" s="11" t="s">
        <v>12</v>
      </c>
      <c r="D6" s="12">
        <v>5</v>
      </c>
      <c r="E6" s="13">
        <v>4.05</v>
      </c>
      <c r="F6" s="13">
        <v>4.9800000000000004</v>
      </c>
      <c r="G6" s="13">
        <f t="shared" si="0"/>
        <v>20.25</v>
      </c>
      <c r="H6" s="13">
        <f t="shared" si="1"/>
        <v>24.900000000000002</v>
      </c>
    </row>
    <row r="7" spans="1:8" s="14" customFormat="1">
      <c r="A7" s="11">
        <v>5</v>
      </c>
      <c r="B7" s="2" t="s">
        <v>13</v>
      </c>
      <c r="C7" s="11" t="s">
        <v>8</v>
      </c>
      <c r="D7" s="12">
        <v>20</v>
      </c>
      <c r="E7" s="13">
        <v>4.05</v>
      </c>
      <c r="F7" s="13">
        <v>4.9800000000000004</v>
      </c>
      <c r="G7" s="13">
        <f t="shared" si="0"/>
        <v>81</v>
      </c>
      <c r="H7" s="13">
        <f t="shared" si="1"/>
        <v>99.600000000000009</v>
      </c>
    </row>
    <row r="8" spans="1:8" s="14" customFormat="1">
      <c r="A8" s="11">
        <v>6</v>
      </c>
      <c r="B8" s="2" t="s">
        <v>14</v>
      </c>
      <c r="C8" s="11" t="s">
        <v>8</v>
      </c>
      <c r="D8" s="12">
        <v>5</v>
      </c>
      <c r="E8" s="13">
        <v>4.05</v>
      </c>
      <c r="F8" s="13">
        <v>4.9800000000000004</v>
      </c>
      <c r="G8" s="13">
        <f t="shared" si="0"/>
        <v>20.25</v>
      </c>
      <c r="H8" s="13">
        <f t="shared" si="1"/>
        <v>24.900000000000002</v>
      </c>
    </row>
    <row r="9" spans="1:8" s="14" customFormat="1">
      <c r="A9" s="11">
        <v>7</v>
      </c>
      <c r="B9" s="2" t="s">
        <v>15</v>
      </c>
      <c r="C9" s="11" t="s">
        <v>8</v>
      </c>
      <c r="D9" s="12">
        <v>10</v>
      </c>
      <c r="E9" s="13">
        <v>4.05</v>
      </c>
      <c r="F9" s="13">
        <v>4.9800000000000004</v>
      </c>
      <c r="G9" s="13">
        <f t="shared" si="0"/>
        <v>40.5</v>
      </c>
      <c r="H9" s="13">
        <f t="shared" si="1"/>
        <v>49.800000000000004</v>
      </c>
    </row>
    <row r="10" spans="1:8" s="14" customFormat="1">
      <c r="A10" s="11">
        <v>8</v>
      </c>
      <c r="B10" s="15" t="s">
        <v>16</v>
      </c>
      <c r="C10" s="11" t="s">
        <v>17</v>
      </c>
      <c r="D10" s="12">
        <v>20</v>
      </c>
      <c r="E10" s="13">
        <v>2.48</v>
      </c>
      <c r="F10" s="13">
        <v>3.05</v>
      </c>
      <c r="G10" s="13">
        <f t="shared" si="0"/>
        <v>49.6</v>
      </c>
      <c r="H10" s="13">
        <f t="shared" si="1"/>
        <v>61</v>
      </c>
    </row>
    <row r="11" spans="1:8" s="14" customFormat="1">
      <c r="A11" s="11">
        <v>9</v>
      </c>
      <c r="B11" s="15" t="s">
        <v>18</v>
      </c>
      <c r="C11" s="11" t="s">
        <v>17</v>
      </c>
      <c r="D11" s="12">
        <v>10</v>
      </c>
      <c r="E11" s="13">
        <v>1.31</v>
      </c>
      <c r="F11" s="13">
        <v>1.61</v>
      </c>
      <c r="G11" s="13">
        <f t="shared" si="0"/>
        <v>13.100000000000001</v>
      </c>
      <c r="H11" s="13">
        <f t="shared" si="1"/>
        <v>16.100000000000001</v>
      </c>
    </row>
    <row r="12" spans="1:8" s="14" customFormat="1">
      <c r="A12" s="11">
        <v>10</v>
      </c>
      <c r="B12" s="15" t="s">
        <v>19</v>
      </c>
      <c r="C12" s="11" t="s">
        <v>20</v>
      </c>
      <c r="D12" s="12">
        <v>5</v>
      </c>
      <c r="E12" s="13">
        <v>2.23</v>
      </c>
      <c r="F12" s="13">
        <v>2.74</v>
      </c>
      <c r="G12" s="13">
        <f t="shared" si="0"/>
        <v>11.15</v>
      </c>
      <c r="H12" s="13">
        <f t="shared" si="1"/>
        <v>13.700000000000001</v>
      </c>
    </row>
    <row r="13" spans="1:8" s="14" customFormat="1">
      <c r="A13" s="11">
        <v>11</v>
      </c>
      <c r="B13" s="15" t="s">
        <v>21</v>
      </c>
      <c r="C13" s="11" t="s">
        <v>20</v>
      </c>
      <c r="D13" s="12">
        <v>5</v>
      </c>
      <c r="E13" s="13">
        <v>3.31</v>
      </c>
      <c r="F13" s="13">
        <v>4.07</v>
      </c>
      <c r="G13" s="13">
        <f t="shared" si="0"/>
        <v>16.55</v>
      </c>
      <c r="H13" s="13">
        <f t="shared" si="1"/>
        <v>20.350000000000001</v>
      </c>
    </row>
    <row r="14" spans="1:8" s="14" customFormat="1">
      <c r="A14" s="11">
        <v>12</v>
      </c>
      <c r="B14" s="2" t="s">
        <v>22</v>
      </c>
      <c r="C14" s="11" t="s">
        <v>20</v>
      </c>
      <c r="D14" s="12">
        <v>8</v>
      </c>
      <c r="E14" s="13">
        <v>1</v>
      </c>
      <c r="F14" s="13">
        <v>1.23</v>
      </c>
      <c r="G14" s="13">
        <f t="shared" si="0"/>
        <v>8</v>
      </c>
      <c r="H14" s="13">
        <f t="shared" si="1"/>
        <v>9.84</v>
      </c>
    </row>
    <row r="15" spans="1:8" s="14" customFormat="1">
      <c r="A15" s="11">
        <v>13</v>
      </c>
      <c r="B15" s="2" t="s">
        <v>23</v>
      </c>
      <c r="C15" s="11" t="s">
        <v>12</v>
      </c>
      <c r="D15" s="12">
        <v>10</v>
      </c>
      <c r="E15" s="13">
        <v>9.07</v>
      </c>
      <c r="F15" s="13">
        <v>11.16</v>
      </c>
      <c r="G15" s="13">
        <f t="shared" si="0"/>
        <v>90.7</v>
      </c>
      <c r="H15" s="13">
        <f t="shared" si="1"/>
        <v>111.6</v>
      </c>
    </row>
    <row r="16" spans="1:8" s="14" customFormat="1">
      <c r="A16" s="11">
        <v>14</v>
      </c>
      <c r="B16" s="2" t="s">
        <v>24</v>
      </c>
      <c r="C16" s="11" t="s">
        <v>8</v>
      </c>
      <c r="D16" s="12">
        <v>5</v>
      </c>
      <c r="E16" s="13">
        <v>3.11</v>
      </c>
      <c r="F16" s="13">
        <v>3.83</v>
      </c>
      <c r="G16" s="13">
        <f t="shared" si="0"/>
        <v>15.549999999999999</v>
      </c>
      <c r="H16" s="13">
        <f t="shared" si="1"/>
        <v>19.149999999999999</v>
      </c>
    </row>
    <row r="17" spans="1:8" s="14" customFormat="1">
      <c r="A17" s="11">
        <v>15</v>
      </c>
      <c r="B17" s="2" t="s">
        <v>25</v>
      </c>
      <c r="C17" s="16" t="s">
        <v>26</v>
      </c>
      <c r="D17" s="12">
        <v>2</v>
      </c>
      <c r="E17" s="13">
        <v>3.51</v>
      </c>
      <c r="F17" s="13">
        <v>4.32</v>
      </c>
      <c r="G17" s="13">
        <f t="shared" si="0"/>
        <v>7.02</v>
      </c>
      <c r="H17" s="13">
        <f t="shared" si="1"/>
        <v>8.64</v>
      </c>
    </row>
    <row r="18" spans="1:8" s="14" customFormat="1">
      <c r="A18" s="11">
        <v>16</v>
      </c>
      <c r="B18" s="2" t="s">
        <v>27</v>
      </c>
      <c r="C18" s="16" t="s">
        <v>26</v>
      </c>
      <c r="D18" s="12">
        <v>1</v>
      </c>
      <c r="E18" s="13">
        <v>2.0299999999999998</v>
      </c>
      <c r="F18" s="13">
        <v>2.5</v>
      </c>
      <c r="G18" s="13">
        <f t="shared" si="0"/>
        <v>2.0299999999999998</v>
      </c>
      <c r="H18" s="13">
        <f t="shared" si="1"/>
        <v>2.5</v>
      </c>
    </row>
    <row r="19" spans="1:8" s="14" customFormat="1">
      <c r="A19" s="11">
        <v>17</v>
      </c>
      <c r="B19" s="2" t="s">
        <v>28</v>
      </c>
      <c r="C19" s="11" t="s">
        <v>12</v>
      </c>
      <c r="D19" s="12">
        <v>3</v>
      </c>
      <c r="E19" s="13">
        <v>2.0299999999999998</v>
      </c>
      <c r="F19" s="13">
        <v>2.5</v>
      </c>
      <c r="G19" s="13">
        <f t="shared" si="0"/>
        <v>6.09</v>
      </c>
      <c r="H19" s="13">
        <f t="shared" si="1"/>
        <v>7.5</v>
      </c>
    </row>
    <row r="20" spans="1:8" s="14" customFormat="1">
      <c r="A20" s="11">
        <v>18</v>
      </c>
      <c r="B20" s="2" t="s">
        <v>29</v>
      </c>
      <c r="C20" s="11" t="s">
        <v>8</v>
      </c>
      <c r="D20" s="12">
        <v>2</v>
      </c>
      <c r="E20" s="13">
        <v>2.0299999999999998</v>
      </c>
      <c r="F20" s="13">
        <v>2.5</v>
      </c>
      <c r="G20" s="13">
        <f t="shared" si="0"/>
        <v>4.0599999999999996</v>
      </c>
      <c r="H20" s="13">
        <f t="shared" si="1"/>
        <v>5</v>
      </c>
    </row>
    <row r="21" spans="1:8" s="14" customFormat="1">
      <c r="A21" s="11">
        <v>19</v>
      </c>
      <c r="B21" s="2" t="s">
        <v>30</v>
      </c>
      <c r="C21" s="17" t="s">
        <v>210</v>
      </c>
      <c r="D21" s="12">
        <v>10</v>
      </c>
      <c r="E21" s="13">
        <v>4.05</v>
      </c>
      <c r="F21" s="13">
        <v>4.9800000000000004</v>
      </c>
      <c r="G21" s="13">
        <f t="shared" si="0"/>
        <v>40.5</v>
      </c>
      <c r="H21" s="13">
        <f t="shared" si="1"/>
        <v>49.800000000000004</v>
      </c>
    </row>
    <row r="22" spans="1:8" s="14" customFormat="1">
      <c r="A22" s="11">
        <v>20</v>
      </c>
      <c r="B22" s="15" t="s">
        <v>31</v>
      </c>
      <c r="C22" s="11" t="s">
        <v>20</v>
      </c>
      <c r="D22" s="12">
        <v>10</v>
      </c>
      <c r="E22" s="13">
        <v>0.38</v>
      </c>
      <c r="F22" s="13">
        <v>0.47</v>
      </c>
      <c r="G22" s="13">
        <f t="shared" si="0"/>
        <v>3.8</v>
      </c>
      <c r="H22" s="13">
        <f t="shared" si="1"/>
        <v>4.6999999999999993</v>
      </c>
    </row>
    <row r="23" spans="1:8">
      <c r="A23" s="5">
        <v>21</v>
      </c>
      <c r="B23" s="1" t="s">
        <v>32</v>
      </c>
      <c r="C23" s="5" t="s">
        <v>20</v>
      </c>
      <c r="D23" s="9">
        <v>10</v>
      </c>
      <c r="E23" s="10">
        <v>0.38</v>
      </c>
      <c r="F23" s="10">
        <v>0.47</v>
      </c>
      <c r="G23" s="10">
        <f t="shared" si="0"/>
        <v>3.8</v>
      </c>
      <c r="H23" s="10">
        <f t="shared" si="1"/>
        <v>4.6999999999999993</v>
      </c>
    </row>
    <row r="24" spans="1:8">
      <c r="A24" s="5">
        <v>22</v>
      </c>
      <c r="B24" s="8" t="s">
        <v>33</v>
      </c>
      <c r="C24" s="5" t="s">
        <v>20</v>
      </c>
      <c r="D24" s="9">
        <v>5</v>
      </c>
      <c r="E24" s="10">
        <v>9.02</v>
      </c>
      <c r="F24" s="10">
        <v>11.09</v>
      </c>
      <c r="G24" s="10">
        <f t="shared" si="0"/>
        <v>45.099999999999994</v>
      </c>
      <c r="H24" s="10">
        <f t="shared" si="1"/>
        <v>55.45</v>
      </c>
    </row>
    <row r="25" spans="1:8">
      <c r="A25" s="5">
        <v>23</v>
      </c>
      <c r="B25" s="8" t="s">
        <v>34</v>
      </c>
      <c r="C25" s="5" t="s">
        <v>20</v>
      </c>
      <c r="D25" s="9">
        <v>10</v>
      </c>
      <c r="E25" s="10">
        <v>18.95</v>
      </c>
      <c r="F25" s="10">
        <v>23.31</v>
      </c>
      <c r="G25" s="10">
        <f t="shared" si="0"/>
        <v>189.5</v>
      </c>
      <c r="H25" s="10">
        <f t="shared" si="1"/>
        <v>233.1</v>
      </c>
    </row>
    <row r="26" spans="1:8">
      <c r="A26" s="5">
        <v>24</v>
      </c>
      <c r="B26" s="8" t="s">
        <v>35</v>
      </c>
      <c r="C26" s="5" t="s">
        <v>20</v>
      </c>
      <c r="D26" s="9">
        <v>7</v>
      </c>
      <c r="E26" s="10">
        <v>4.59</v>
      </c>
      <c r="F26" s="10">
        <v>5.65</v>
      </c>
      <c r="G26" s="10">
        <f t="shared" si="0"/>
        <v>32.129999999999995</v>
      </c>
      <c r="H26" s="10">
        <f t="shared" si="1"/>
        <v>39.550000000000004</v>
      </c>
    </row>
    <row r="27" spans="1:8" s="14" customFormat="1">
      <c r="A27" s="11">
        <v>25</v>
      </c>
      <c r="B27" s="15" t="s">
        <v>36</v>
      </c>
      <c r="C27" s="11" t="s">
        <v>20</v>
      </c>
      <c r="D27" s="12">
        <v>13</v>
      </c>
      <c r="E27" s="13">
        <v>7.56</v>
      </c>
      <c r="F27" s="13">
        <v>9.3000000000000007</v>
      </c>
      <c r="G27" s="13">
        <f t="shared" si="0"/>
        <v>98.28</v>
      </c>
      <c r="H27" s="13">
        <f t="shared" si="1"/>
        <v>120.9</v>
      </c>
    </row>
    <row r="28" spans="1:8">
      <c r="A28" s="5">
        <v>26</v>
      </c>
      <c r="B28" s="8" t="s">
        <v>37</v>
      </c>
      <c r="C28" s="5" t="s">
        <v>20</v>
      </c>
      <c r="D28" s="9">
        <v>1</v>
      </c>
      <c r="E28" s="10">
        <v>28.35</v>
      </c>
      <c r="F28" s="10">
        <v>34.869999999999997</v>
      </c>
      <c r="G28" s="10">
        <f t="shared" si="0"/>
        <v>28.35</v>
      </c>
      <c r="H28" s="10">
        <f t="shared" si="1"/>
        <v>34.869999999999997</v>
      </c>
    </row>
    <row r="29" spans="1:8">
      <c r="A29" s="5">
        <v>27</v>
      </c>
      <c r="B29" s="8" t="s">
        <v>38</v>
      </c>
      <c r="C29" s="5" t="s">
        <v>17</v>
      </c>
      <c r="D29" s="9">
        <v>2</v>
      </c>
      <c r="E29" s="10">
        <v>3.82</v>
      </c>
      <c r="F29" s="10">
        <v>4.7</v>
      </c>
      <c r="G29" s="10">
        <f t="shared" si="0"/>
        <v>7.64</v>
      </c>
      <c r="H29" s="10">
        <f t="shared" si="1"/>
        <v>9.4</v>
      </c>
    </row>
    <row r="30" spans="1:8">
      <c r="A30" s="5">
        <v>28</v>
      </c>
      <c r="B30" s="1" t="s">
        <v>39</v>
      </c>
      <c r="C30" s="5" t="s">
        <v>8</v>
      </c>
      <c r="D30" s="9">
        <v>1</v>
      </c>
      <c r="E30" s="10">
        <v>15</v>
      </c>
      <c r="F30" s="10">
        <v>18.45</v>
      </c>
      <c r="G30" s="10">
        <f t="shared" si="0"/>
        <v>15</v>
      </c>
      <c r="H30" s="10">
        <f t="shared" si="1"/>
        <v>18.45</v>
      </c>
    </row>
    <row r="31" spans="1:8">
      <c r="A31" s="5">
        <v>29</v>
      </c>
      <c r="B31" s="1" t="s">
        <v>40</v>
      </c>
      <c r="C31" s="5" t="s">
        <v>8</v>
      </c>
      <c r="D31" s="9">
        <v>0</v>
      </c>
      <c r="E31" s="10">
        <v>15</v>
      </c>
      <c r="F31" s="10">
        <v>18.45</v>
      </c>
      <c r="G31" s="10">
        <f t="shared" si="0"/>
        <v>0</v>
      </c>
      <c r="H31" s="10">
        <f t="shared" si="1"/>
        <v>0</v>
      </c>
    </row>
    <row r="32" spans="1:8">
      <c r="A32" s="5">
        <v>30</v>
      </c>
      <c r="B32" s="8" t="s">
        <v>41</v>
      </c>
      <c r="C32" s="5" t="s">
        <v>8</v>
      </c>
      <c r="D32" s="9">
        <v>0</v>
      </c>
      <c r="E32" s="10">
        <v>15</v>
      </c>
      <c r="F32" s="10">
        <v>18.45</v>
      </c>
      <c r="G32" s="10">
        <f t="shared" si="0"/>
        <v>0</v>
      </c>
      <c r="H32" s="10">
        <f t="shared" si="1"/>
        <v>0</v>
      </c>
    </row>
    <row r="33" spans="1:8">
      <c r="A33" s="5">
        <v>31</v>
      </c>
      <c r="B33" s="1" t="s">
        <v>42</v>
      </c>
      <c r="C33" s="5" t="s">
        <v>12</v>
      </c>
      <c r="D33" s="9">
        <v>0</v>
      </c>
      <c r="E33" s="10">
        <v>15</v>
      </c>
      <c r="F33" s="10">
        <v>18.45</v>
      </c>
      <c r="G33" s="10">
        <f t="shared" si="0"/>
        <v>0</v>
      </c>
      <c r="H33" s="10">
        <f t="shared" si="1"/>
        <v>0</v>
      </c>
    </row>
    <row r="34" spans="1:8">
      <c r="A34" s="5">
        <v>32</v>
      </c>
      <c r="B34" s="8" t="s">
        <v>43</v>
      </c>
      <c r="C34" s="5" t="s">
        <v>17</v>
      </c>
      <c r="D34" s="9">
        <v>1</v>
      </c>
      <c r="E34" s="10">
        <v>14.72</v>
      </c>
      <c r="F34" s="10">
        <v>18.11</v>
      </c>
      <c r="G34" s="10">
        <f t="shared" si="0"/>
        <v>14.72</v>
      </c>
      <c r="H34" s="10">
        <f t="shared" si="1"/>
        <v>18.11</v>
      </c>
    </row>
    <row r="35" spans="1:8">
      <c r="A35" s="5">
        <v>33</v>
      </c>
      <c r="B35" s="8" t="s">
        <v>44</v>
      </c>
      <c r="C35" s="5" t="s">
        <v>12</v>
      </c>
      <c r="D35" s="9">
        <v>0</v>
      </c>
      <c r="E35" s="10">
        <v>20.03</v>
      </c>
      <c r="F35" s="10">
        <v>24.64</v>
      </c>
      <c r="G35" s="10">
        <f t="shared" si="0"/>
        <v>0</v>
      </c>
      <c r="H35" s="10">
        <f t="shared" si="1"/>
        <v>0</v>
      </c>
    </row>
    <row r="36" spans="1:8" s="14" customFormat="1">
      <c r="A36" s="11">
        <v>34</v>
      </c>
      <c r="B36" s="15" t="s">
        <v>45</v>
      </c>
      <c r="C36" s="11" t="s">
        <v>8</v>
      </c>
      <c r="D36" s="12">
        <v>5</v>
      </c>
      <c r="E36" s="13"/>
      <c r="F36" s="13">
        <v>0.23</v>
      </c>
      <c r="G36" s="13">
        <f t="shared" si="0"/>
        <v>0</v>
      </c>
      <c r="H36" s="13">
        <f t="shared" si="1"/>
        <v>1.1500000000000001</v>
      </c>
    </row>
    <row r="37" spans="1:8" s="14" customFormat="1">
      <c r="A37" s="11">
        <v>35</v>
      </c>
      <c r="B37" s="15" t="s">
        <v>46</v>
      </c>
      <c r="C37" s="11" t="s">
        <v>8</v>
      </c>
      <c r="D37" s="12">
        <v>5</v>
      </c>
      <c r="E37" s="13"/>
      <c r="F37" s="13">
        <v>0.23</v>
      </c>
      <c r="G37" s="13">
        <f t="shared" si="0"/>
        <v>0</v>
      </c>
      <c r="H37" s="13">
        <f t="shared" si="1"/>
        <v>1.1500000000000001</v>
      </c>
    </row>
    <row r="38" spans="1:8">
      <c r="A38" s="5">
        <v>36</v>
      </c>
      <c r="B38" s="8" t="s">
        <v>47</v>
      </c>
      <c r="C38" s="5" t="s">
        <v>8</v>
      </c>
      <c r="D38" s="9">
        <v>0</v>
      </c>
      <c r="E38" s="10"/>
      <c r="F38" s="10">
        <v>9.93</v>
      </c>
      <c r="G38" s="10">
        <f t="shared" si="0"/>
        <v>0</v>
      </c>
      <c r="H38" s="10">
        <f t="shared" si="1"/>
        <v>0</v>
      </c>
    </row>
    <row r="39" spans="1:8">
      <c r="A39" s="30">
        <v>37</v>
      </c>
      <c r="B39" s="8" t="s">
        <v>48</v>
      </c>
      <c r="C39" s="3" t="s">
        <v>8</v>
      </c>
      <c r="D39" s="9">
        <v>0</v>
      </c>
      <c r="E39" s="18"/>
      <c r="F39" s="18">
        <v>11.92</v>
      </c>
      <c r="G39" s="10">
        <f t="shared" si="0"/>
        <v>0</v>
      </c>
      <c r="H39" s="10">
        <f t="shared" si="1"/>
        <v>0</v>
      </c>
    </row>
    <row r="40" spans="1:8">
      <c r="A40" s="30">
        <v>38</v>
      </c>
      <c r="B40" s="8" t="s">
        <v>49</v>
      </c>
      <c r="C40" s="3" t="s">
        <v>8</v>
      </c>
      <c r="D40" s="9">
        <v>0</v>
      </c>
      <c r="E40" s="10"/>
      <c r="F40" s="10">
        <v>14.29</v>
      </c>
      <c r="G40" s="10">
        <f t="shared" si="0"/>
        <v>0</v>
      </c>
      <c r="H40" s="10">
        <f t="shared" si="1"/>
        <v>0</v>
      </c>
    </row>
    <row r="41" spans="1:8">
      <c r="A41" s="30">
        <v>39</v>
      </c>
      <c r="B41" s="8" t="s">
        <v>50</v>
      </c>
      <c r="C41" s="3" t="s">
        <v>8</v>
      </c>
      <c r="D41" s="9">
        <v>0</v>
      </c>
      <c r="E41" s="10"/>
      <c r="F41" s="10">
        <v>21.78</v>
      </c>
      <c r="G41" s="10">
        <f t="shared" si="0"/>
        <v>0</v>
      </c>
      <c r="H41" s="10">
        <f t="shared" si="1"/>
        <v>0</v>
      </c>
    </row>
    <row r="42" spans="1:8">
      <c r="A42" s="30">
        <v>40</v>
      </c>
      <c r="B42" s="8" t="s">
        <v>51</v>
      </c>
      <c r="C42" s="3" t="s">
        <v>20</v>
      </c>
      <c r="D42" s="9">
        <v>20</v>
      </c>
      <c r="E42" s="10"/>
      <c r="F42" s="10">
        <v>0.39</v>
      </c>
      <c r="G42" s="10">
        <f t="shared" si="0"/>
        <v>0</v>
      </c>
      <c r="H42" s="10">
        <f t="shared" si="1"/>
        <v>7.8000000000000007</v>
      </c>
    </row>
    <row r="43" spans="1:8">
      <c r="A43" s="30">
        <v>41</v>
      </c>
      <c r="B43" s="8" t="s">
        <v>52</v>
      </c>
      <c r="C43" s="3" t="s">
        <v>20</v>
      </c>
      <c r="D43" s="9">
        <v>20</v>
      </c>
      <c r="E43" s="10"/>
      <c r="F43" s="10">
        <v>0.66</v>
      </c>
      <c r="G43" s="10">
        <f t="shared" si="0"/>
        <v>0</v>
      </c>
      <c r="H43" s="10">
        <f t="shared" si="1"/>
        <v>13.200000000000001</v>
      </c>
    </row>
    <row r="44" spans="1:8" s="14" customFormat="1">
      <c r="A44" s="16">
        <v>42</v>
      </c>
      <c r="B44" s="15" t="s">
        <v>53</v>
      </c>
      <c r="C44" s="19" t="s">
        <v>12</v>
      </c>
      <c r="D44" s="12">
        <v>1</v>
      </c>
      <c r="E44" s="13"/>
      <c r="F44" s="13">
        <v>14.93</v>
      </c>
      <c r="G44" s="13">
        <f t="shared" si="0"/>
        <v>0</v>
      </c>
      <c r="H44" s="13">
        <f t="shared" si="1"/>
        <v>14.93</v>
      </c>
    </row>
    <row r="45" spans="1:8">
      <c r="A45" s="30">
        <v>43</v>
      </c>
      <c r="B45" s="8" t="s">
        <v>54</v>
      </c>
      <c r="C45" s="3" t="s">
        <v>17</v>
      </c>
      <c r="D45" s="9">
        <v>1</v>
      </c>
      <c r="E45" s="10"/>
      <c r="F45" s="10">
        <v>24.91</v>
      </c>
      <c r="G45" s="10">
        <f t="shared" si="0"/>
        <v>0</v>
      </c>
      <c r="H45" s="10">
        <f t="shared" si="1"/>
        <v>24.91</v>
      </c>
    </row>
    <row r="46" spans="1:8">
      <c r="A46" s="30">
        <v>44</v>
      </c>
      <c r="B46" s="8" t="s">
        <v>55</v>
      </c>
      <c r="C46" s="3" t="s">
        <v>17</v>
      </c>
      <c r="D46" s="9">
        <v>5</v>
      </c>
      <c r="E46" s="10"/>
      <c r="F46" s="10">
        <v>0.55000000000000004</v>
      </c>
      <c r="G46" s="10">
        <f t="shared" si="0"/>
        <v>0</v>
      </c>
      <c r="H46" s="10">
        <f t="shared" si="1"/>
        <v>2.75</v>
      </c>
    </row>
    <row r="47" spans="1:8">
      <c r="A47" s="30">
        <v>45</v>
      </c>
      <c r="B47" s="8" t="s">
        <v>56</v>
      </c>
      <c r="C47" s="3" t="s">
        <v>20</v>
      </c>
      <c r="D47" s="9">
        <v>20</v>
      </c>
      <c r="E47" s="10"/>
      <c r="F47" s="10">
        <v>0.42</v>
      </c>
      <c r="G47" s="10">
        <f t="shared" si="0"/>
        <v>0</v>
      </c>
      <c r="H47" s="10">
        <f t="shared" si="1"/>
        <v>8.4</v>
      </c>
    </row>
    <row r="48" spans="1:8">
      <c r="A48" s="30">
        <v>46</v>
      </c>
      <c r="B48" s="3" t="s">
        <v>57</v>
      </c>
      <c r="C48" s="3" t="s">
        <v>8</v>
      </c>
      <c r="D48" s="9">
        <v>7</v>
      </c>
      <c r="E48" s="10"/>
      <c r="F48" s="10">
        <v>4.97</v>
      </c>
      <c r="G48" s="10">
        <f t="shared" si="0"/>
        <v>0</v>
      </c>
      <c r="H48" s="10">
        <f t="shared" si="1"/>
        <v>34.79</v>
      </c>
    </row>
    <row r="49" spans="1:8">
      <c r="A49" s="30">
        <v>47</v>
      </c>
      <c r="B49" s="8" t="s">
        <v>58</v>
      </c>
      <c r="C49" s="3" t="s">
        <v>8</v>
      </c>
      <c r="D49" s="9">
        <v>10</v>
      </c>
      <c r="E49" s="10"/>
      <c r="F49" s="10">
        <v>3.41</v>
      </c>
      <c r="G49" s="10">
        <f t="shared" si="0"/>
        <v>0</v>
      </c>
      <c r="H49" s="10">
        <f t="shared" si="1"/>
        <v>34.1</v>
      </c>
    </row>
    <row r="50" spans="1:8">
      <c r="A50" s="30">
        <v>48</v>
      </c>
      <c r="B50" s="3" t="s">
        <v>59</v>
      </c>
      <c r="C50" s="3" t="s">
        <v>8</v>
      </c>
      <c r="D50" s="9">
        <v>10</v>
      </c>
      <c r="E50" s="10"/>
      <c r="F50" s="10">
        <v>2.0299999999999998</v>
      </c>
      <c r="G50" s="10">
        <f t="shared" si="0"/>
        <v>0</v>
      </c>
      <c r="H50" s="10">
        <f t="shared" si="1"/>
        <v>20.299999999999997</v>
      </c>
    </row>
    <row r="51" spans="1:8">
      <c r="A51" s="30">
        <v>49</v>
      </c>
      <c r="B51" s="3" t="s">
        <v>60</v>
      </c>
      <c r="C51" s="3" t="s">
        <v>12</v>
      </c>
      <c r="D51" s="9">
        <v>10</v>
      </c>
      <c r="E51" s="10"/>
      <c r="F51" s="10">
        <v>1.41</v>
      </c>
      <c r="G51" s="10">
        <f t="shared" si="0"/>
        <v>0</v>
      </c>
      <c r="H51" s="10">
        <f t="shared" si="1"/>
        <v>14.1</v>
      </c>
    </row>
    <row r="52" spans="1:8">
      <c r="A52" s="5">
        <v>50</v>
      </c>
      <c r="B52" s="3" t="s">
        <v>61</v>
      </c>
      <c r="C52" s="3" t="s">
        <v>8</v>
      </c>
      <c r="D52" s="9">
        <v>10</v>
      </c>
      <c r="E52" s="10"/>
      <c r="F52" s="10">
        <v>0.91</v>
      </c>
      <c r="G52" s="10">
        <f t="shared" si="0"/>
        <v>0</v>
      </c>
      <c r="H52" s="10">
        <f t="shared" si="1"/>
        <v>9.1</v>
      </c>
    </row>
    <row r="53" spans="1:8">
      <c r="A53" s="5">
        <v>51</v>
      </c>
      <c r="B53" s="8" t="s">
        <v>62</v>
      </c>
      <c r="C53" s="3" t="s">
        <v>8</v>
      </c>
      <c r="D53" s="9">
        <v>1</v>
      </c>
      <c r="E53" s="10"/>
      <c r="F53" s="10">
        <v>49.66</v>
      </c>
      <c r="G53" s="10">
        <f t="shared" si="0"/>
        <v>0</v>
      </c>
      <c r="H53" s="10">
        <f t="shared" si="1"/>
        <v>49.66</v>
      </c>
    </row>
    <row r="54" spans="1:8" s="14" customFormat="1">
      <c r="A54" s="11">
        <v>52</v>
      </c>
      <c r="B54" s="15" t="s">
        <v>63</v>
      </c>
      <c r="C54" s="19" t="s">
        <v>12</v>
      </c>
      <c r="D54" s="12">
        <v>10</v>
      </c>
      <c r="E54" s="13"/>
      <c r="F54" s="13">
        <v>36.92</v>
      </c>
      <c r="G54" s="13">
        <f t="shared" si="0"/>
        <v>0</v>
      </c>
      <c r="H54" s="13">
        <f t="shared" si="1"/>
        <v>369.20000000000005</v>
      </c>
    </row>
    <row r="55" spans="1:8" s="14" customFormat="1">
      <c r="A55" s="16">
        <v>53</v>
      </c>
      <c r="B55" s="15" t="s">
        <v>64</v>
      </c>
      <c r="C55" s="19" t="s">
        <v>8</v>
      </c>
      <c r="D55" s="12">
        <v>10</v>
      </c>
      <c r="E55" s="13"/>
      <c r="F55" s="13">
        <v>45.25</v>
      </c>
      <c r="G55" s="13">
        <f t="shared" si="0"/>
        <v>0</v>
      </c>
      <c r="H55" s="13">
        <f t="shared" si="1"/>
        <v>452.5</v>
      </c>
    </row>
    <row r="56" spans="1:8" s="14" customFormat="1">
      <c r="A56" s="16">
        <v>54</v>
      </c>
      <c r="B56" s="15" t="s">
        <v>65</v>
      </c>
      <c r="C56" s="19" t="s">
        <v>8</v>
      </c>
      <c r="D56" s="12">
        <v>5</v>
      </c>
      <c r="E56" s="13"/>
      <c r="F56" s="13">
        <v>41.51</v>
      </c>
      <c r="G56" s="13">
        <f t="shared" si="0"/>
        <v>0</v>
      </c>
      <c r="H56" s="13">
        <f t="shared" si="1"/>
        <v>207.54999999999998</v>
      </c>
    </row>
    <row r="57" spans="1:8" s="14" customFormat="1">
      <c r="A57" s="11">
        <v>55</v>
      </c>
      <c r="B57" s="15" t="s">
        <v>66</v>
      </c>
      <c r="C57" s="19" t="s">
        <v>8</v>
      </c>
      <c r="D57" s="12">
        <v>1</v>
      </c>
      <c r="E57" s="13"/>
      <c r="F57" s="13">
        <v>137.30000000000001</v>
      </c>
      <c r="G57" s="13">
        <f t="shared" si="0"/>
        <v>0</v>
      </c>
      <c r="H57" s="13">
        <f t="shared" si="1"/>
        <v>137.30000000000001</v>
      </c>
    </row>
    <row r="58" spans="1:8" s="14" customFormat="1">
      <c r="A58" s="16">
        <v>56</v>
      </c>
      <c r="B58" s="2" t="s">
        <v>67</v>
      </c>
      <c r="C58" s="19" t="s">
        <v>8</v>
      </c>
      <c r="D58" s="12">
        <v>1</v>
      </c>
      <c r="E58" s="13">
        <v>165.96</v>
      </c>
      <c r="F58" s="13">
        <v>204.13</v>
      </c>
      <c r="G58" s="13">
        <f t="shared" si="0"/>
        <v>165.96</v>
      </c>
      <c r="H58" s="13">
        <f t="shared" si="1"/>
        <v>204.13</v>
      </c>
    </row>
    <row r="59" spans="1:8" s="14" customFormat="1">
      <c r="A59" s="16">
        <v>57</v>
      </c>
      <c r="B59" s="15" t="s">
        <v>68</v>
      </c>
      <c r="C59" s="19" t="s">
        <v>17</v>
      </c>
      <c r="D59" s="12">
        <v>50</v>
      </c>
      <c r="E59" s="13">
        <v>7.0000000000000007E-2</v>
      </c>
      <c r="F59" s="13">
        <v>0.09</v>
      </c>
      <c r="G59" s="13">
        <f t="shared" si="0"/>
        <v>3.5000000000000004</v>
      </c>
      <c r="H59" s="13">
        <f t="shared" si="1"/>
        <v>4.5</v>
      </c>
    </row>
    <row r="60" spans="1:8" s="14" customFormat="1">
      <c r="A60" s="16">
        <v>58</v>
      </c>
      <c r="B60" s="15" t="s">
        <v>69</v>
      </c>
      <c r="C60" s="19" t="s">
        <v>70</v>
      </c>
      <c r="D60" s="12">
        <v>0</v>
      </c>
      <c r="E60" s="13">
        <v>45.16</v>
      </c>
      <c r="F60" s="13">
        <v>55.55</v>
      </c>
      <c r="G60" s="13">
        <f t="shared" si="0"/>
        <v>0</v>
      </c>
      <c r="H60" s="13">
        <f t="shared" si="1"/>
        <v>0</v>
      </c>
    </row>
    <row r="61" spans="1:8">
      <c r="A61" s="30">
        <v>59</v>
      </c>
      <c r="B61" s="8" t="s">
        <v>71</v>
      </c>
      <c r="C61" s="3" t="s">
        <v>8</v>
      </c>
      <c r="D61" s="9">
        <v>1</v>
      </c>
      <c r="E61" s="10">
        <v>36.79</v>
      </c>
      <c r="F61" s="10">
        <v>45.25</v>
      </c>
      <c r="G61" s="10">
        <f t="shared" si="0"/>
        <v>36.79</v>
      </c>
      <c r="H61" s="10">
        <f t="shared" si="1"/>
        <v>45.25</v>
      </c>
    </row>
    <row r="62" spans="1:8">
      <c r="A62" s="30">
        <v>60</v>
      </c>
      <c r="B62" s="1" t="s">
        <v>72</v>
      </c>
      <c r="C62" s="3" t="s">
        <v>8</v>
      </c>
      <c r="D62" s="9">
        <v>0</v>
      </c>
      <c r="E62" s="10">
        <v>22.68</v>
      </c>
      <c r="F62" s="10">
        <v>27.9</v>
      </c>
      <c r="G62" s="10">
        <f t="shared" si="0"/>
        <v>0</v>
      </c>
      <c r="H62" s="10">
        <f t="shared" si="1"/>
        <v>0</v>
      </c>
    </row>
    <row r="63" spans="1:8">
      <c r="A63" s="30">
        <v>61</v>
      </c>
      <c r="B63" s="8" t="s">
        <v>73</v>
      </c>
      <c r="C63" s="3" t="s">
        <v>17</v>
      </c>
      <c r="D63" s="9">
        <v>15</v>
      </c>
      <c r="E63" s="10">
        <v>3.74</v>
      </c>
      <c r="F63" s="10">
        <v>4.5999999999999996</v>
      </c>
      <c r="G63" s="10">
        <f t="shared" si="0"/>
        <v>56.1</v>
      </c>
      <c r="H63" s="10">
        <f t="shared" si="1"/>
        <v>69</v>
      </c>
    </row>
    <row r="64" spans="1:8">
      <c r="A64" s="30">
        <v>62</v>
      </c>
      <c r="B64" s="8" t="s">
        <v>74</v>
      </c>
      <c r="C64" s="3" t="s">
        <v>20</v>
      </c>
      <c r="D64" s="9">
        <v>15</v>
      </c>
      <c r="E64" s="10">
        <v>2.0699999999999998</v>
      </c>
      <c r="F64" s="10">
        <v>2.5499999999999998</v>
      </c>
      <c r="G64" s="10">
        <f t="shared" si="0"/>
        <v>31.049999999999997</v>
      </c>
      <c r="H64" s="10">
        <f t="shared" si="1"/>
        <v>38.25</v>
      </c>
    </row>
    <row r="65" spans="1:8">
      <c r="A65" s="30">
        <v>63</v>
      </c>
      <c r="B65" s="8" t="s">
        <v>75</v>
      </c>
      <c r="C65" s="3" t="s">
        <v>20</v>
      </c>
      <c r="D65" s="9">
        <v>12</v>
      </c>
      <c r="E65" s="10">
        <v>1.05</v>
      </c>
      <c r="F65" s="10">
        <v>1.29</v>
      </c>
      <c r="G65" s="10">
        <f t="shared" si="0"/>
        <v>12.600000000000001</v>
      </c>
      <c r="H65" s="10">
        <f t="shared" si="1"/>
        <v>15.48</v>
      </c>
    </row>
    <row r="66" spans="1:8">
      <c r="A66" s="30">
        <v>64</v>
      </c>
      <c r="B66" s="8" t="s">
        <v>76</v>
      </c>
      <c r="C66" s="3" t="s">
        <v>20</v>
      </c>
      <c r="D66" s="9">
        <v>10</v>
      </c>
      <c r="E66" s="10">
        <v>1.17</v>
      </c>
      <c r="F66" s="10">
        <v>1.44</v>
      </c>
      <c r="G66" s="10">
        <f t="shared" si="0"/>
        <v>11.7</v>
      </c>
      <c r="H66" s="10">
        <f t="shared" si="1"/>
        <v>14.399999999999999</v>
      </c>
    </row>
    <row r="67" spans="1:8">
      <c r="A67" s="30">
        <v>65</v>
      </c>
      <c r="B67" s="8" t="s">
        <v>77</v>
      </c>
      <c r="C67" s="3" t="s">
        <v>20</v>
      </c>
      <c r="D67" s="9">
        <v>30</v>
      </c>
      <c r="E67" s="10">
        <v>0.97</v>
      </c>
      <c r="F67" s="10">
        <v>1.19</v>
      </c>
      <c r="G67" s="10">
        <f t="shared" si="0"/>
        <v>29.099999999999998</v>
      </c>
      <c r="H67" s="10">
        <f t="shared" si="1"/>
        <v>35.699999999999996</v>
      </c>
    </row>
    <row r="68" spans="1:8">
      <c r="A68" s="30">
        <v>66</v>
      </c>
      <c r="B68" s="8" t="s">
        <v>78</v>
      </c>
      <c r="C68" s="3" t="s">
        <v>20</v>
      </c>
      <c r="D68" s="9">
        <v>20</v>
      </c>
      <c r="E68" s="10">
        <v>6.62</v>
      </c>
      <c r="F68" s="10">
        <v>8.14</v>
      </c>
      <c r="G68" s="10">
        <f t="shared" ref="G68:G131" si="2">D68*E68</f>
        <v>132.4</v>
      </c>
      <c r="H68" s="10">
        <f t="shared" ref="H68:H131" si="3">D68*F68</f>
        <v>162.80000000000001</v>
      </c>
    </row>
    <row r="69" spans="1:8" s="14" customFormat="1">
      <c r="A69" s="16">
        <v>67</v>
      </c>
      <c r="B69" s="15" t="s">
        <v>79</v>
      </c>
      <c r="C69" s="19" t="s">
        <v>20</v>
      </c>
      <c r="D69" s="12">
        <v>40</v>
      </c>
      <c r="E69" s="13">
        <v>2.27</v>
      </c>
      <c r="F69" s="13">
        <v>2.79</v>
      </c>
      <c r="G69" s="13">
        <f t="shared" si="2"/>
        <v>90.8</v>
      </c>
      <c r="H69" s="13">
        <f t="shared" si="3"/>
        <v>111.6</v>
      </c>
    </row>
    <row r="70" spans="1:8" s="14" customFormat="1">
      <c r="A70" s="16">
        <v>68</v>
      </c>
      <c r="B70" s="15" t="s">
        <v>80</v>
      </c>
      <c r="C70" s="19" t="s">
        <v>20</v>
      </c>
      <c r="D70" s="12">
        <v>40</v>
      </c>
      <c r="E70" s="13">
        <v>2.0699999999999998</v>
      </c>
      <c r="F70" s="13">
        <v>2.5499999999999998</v>
      </c>
      <c r="G70" s="13">
        <f t="shared" si="2"/>
        <v>82.8</v>
      </c>
      <c r="H70" s="13">
        <f t="shared" si="3"/>
        <v>102</v>
      </c>
    </row>
    <row r="71" spans="1:8" s="14" customFormat="1">
      <c r="A71" s="16">
        <v>69</v>
      </c>
      <c r="B71" s="15" t="s">
        <v>81</v>
      </c>
      <c r="C71" s="19" t="s">
        <v>8</v>
      </c>
      <c r="D71" s="12">
        <v>25</v>
      </c>
      <c r="E71" s="13">
        <v>4.46</v>
      </c>
      <c r="F71" s="13">
        <v>5.49</v>
      </c>
      <c r="G71" s="13">
        <f t="shared" si="2"/>
        <v>111.5</v>
      </c>
      <c r="H71" s="13">
        <f t="shared" si="3"/>
        <v>137.25</v>
      </c>
    </row>
    <row r="72" spans="1:8" s="14" customFormat="1">
      <c r="A72" s="16">
        <v>70</v>
      </c>
      <c r="B72" s="15" t="s">
        <v>82</v>
      </c>
      <c r="C72" s="19" t="s">
        <v>8</v>
      </c>
      <c r="D72" s="12">
        <v>6</v>
      </c>
      <c r="E72" s="13">
        <v>14.74</v>
      </c>
      <c r="F72" s="13">
        <v>18.13</v>
      </c>
      <c r="G72" s="13">
        <f t="shared" si="2"/>
        <v>88.44</v>
      </c>
      <c r="H72" s="13">
        <f t="shared" si="3"/>
        <v>108.78</v>
      </c>
    </row>
    <row r="73" spans="1:8">
      <c r="A73" s="30">
        <v>71</v>
      </c>
      <c r="B73" s="8" t="s">
        <v>83</v>
      </c>
      <c r="C73" s="3" t="s">
        <v>8</v>
      </c>
      <c r="D73" s="9">
        <v>3</v>
      </c>
      <c r="E73" s="10">
        <v>1.53</v>
      </c>
      <c r="F73" s="10">
        <v>1.88</v>
      </c>
      <c r="G73" s="10">
        <f t="shared" si="2"/>
        <v>4.59</v>
      </c>
      <c r="H73" s="10">
        <f t="shared" si="3"/>
        <v>5.64</v>
      </c>
    </row>
    <row r="74" spans="1:8">
      <c r="A74" s="30">
        <v>72</v>
      </c>
      <c r="B74" s="8" t="s">
        <v>84</v>
      </c>
      <c r="C74" s="3" t="s">
        <v>8</v>
      </c>
      <c r="D74" s="9">
        <v>0</v>
      </c>
      <c r="E74" s="10">
        <v>14.72</v>
      </c>
      <c r="F74" s="10">
        <v>18.11</v>
      </c>
      <c r="G74" s="10">
        <f t="shared" si="2"/>
        <v>0</v>
      </c>
      <c r="H74" s="10">
        <f t="shared" si="3"/>
        <v>0</v>
      </c>
    </row>
    <row r="75" spans="1:8">
      <c r="A75" s="30">
        <v>73</v>
      </c>
      <c r="B75" s="8" t="s">
        <v>85</v>
      </c>
      <c r="C75" s="3" t="s">
        <v>12</v>
      </c>
      <c r="D75" s="9">
        <v>1</v>
      </c>
      <c r="E75" s="10">
        <v>38.15</v>
      </c>
      <c r="F75" s="10">
        <v>46.92</v>
      </c>
      <c r="G75" s="10">
        <f t="shared" si="2"/>
        <v>38.15</v>
      </c>
      <c r="H75" s="10">
        <f t="shared" si="3"/>
        <v>46.92</v>
      </c>
    </row>
    <row r="76" spans="1:8">
      <c r="A76" s="30">
        <v>74</v>
      </c>
      <c r="B76" s="8" t="s">
        <v>86</v>
      </c>
      <c r="C76" s="3" t="s">
        <v>12</v>
      </c>
      <c r="D76" s="9">
        <v>1</v>
      </c>
      <c r="E76" s="10">
        <v>16.88</v>
      </c>
      <c r="F76" s="10">
        <v>20.76</v>
      </c>
      <c r="G76" s="10">
        <f t="shared" si="2"/>
        <v>16.88</v>
      </c>
      <c r="H76" s="10">
        <f t="shared" si="3"/>
        <v>20.76</v>
      </c>
    </row>
    <row r="77" spans="1:8">
      <c r="A77" s="30">
        <v>75</v>
      </c>
      <c r="B77" s="8" t="s">
        <v>87</v>
      </c>
      <c r="C77" s="3" t="s">
        <v>20</v>
      </c>
      <c r="D77" s="9">
        <v>10</v>
      </c>
      <c r="E77" s="10">
        <v>1.55</v>
      </c>
      <c r="F77" s="10">
        <v>1.91</v>
      </c>
      <c r="G77" s="10">
        <f t="shared" si="2"/>
        <v>15.5</v>
      </c>
      <c r="H77" s="10">
        <f t="shared" si="3"/>
        <v>19.099999999999998</v>
      </c>
    </row>
    <row r="78" spans="1:8">
      <c r="A78" s="30">
        <v>76</v>
      </c>
      <c r="B78" s="8" t="s">
        <v>88</v>
      </c>
      <c r="C78" s="3" t="s">
        <v>20</v>
      </c>
      <c r="D78" s="9">
        <v>10</v>
      </c>
      <c r="E78" s="10">
        <v>1.96</v>
      </c>
      <c r="F78" s="10">
        <v>2.41</v>
      </c>
      <c r="G78" s="10">
        <f t="shared" si="2"/>
        <v>19.600000000000001</v>
      </c>
      <c r="H78" s="10">
        <f t="shared" si="3"/>
        <v>24.1</v>
      </c>
    </row>
    <row r="79" spans="1:8">
      <c r="A79" s="30">
        <v>77</v>
      </c>
      <c r="B79" s="8" t="s">
        <v>89</v>
      </c>
      <c r="C79" s="3" t="s">
        <v>20</v>
      </c>
      <c r="D79" s="9">
        <v>5</v>
      </c>
      <c r="E79" s="10">
        <v>7.3</v>
      </c>
      <c r="F79" s="10">
        <v>8.98</v>
      </c>
      <c r="G79" s="10">
        <f t="shared" si="2"/>
        <v>36.5</v>
      </c>
      <c r="H79" s="10">
        <f t="shared" si="3"/>
        <v>44.900000000000006</v>
      </c>
    </row>
    <row r="80" spans="1:8">
      <c r="A80" s="30">
        <v>78</v>
      </c>
      <c r="B80" s="8" t="s">
        <v>90</v>
      </c>
      <c r="C80" s="3" t="s">
        <v>8</v>
      </c>
      <c r="D80" s="9">
        <v>0</v>
      </c>
      <c r="E80" s="10">
        <v>4.21</v>
      </c>
      <c r="F80" s="10">
        <v>5.18</v>
      </c>
      <c r="G80" s="10">
        <f t="shared" si="2"/>
        <v>0</v>
      </c>
      <c r="H80" s="10">
        <f t="shared" si="3"/>
        <v>0</v>
      </c>
    </row>
    <row r="81" spans="1:8">
      <c r="A81" s="30">
        <v>79</v>
      </c>
      <c r="B81" s="8" t="s">
        <v>91</v>
      </c>
      <c r="C81" s="3" t="s">
        <v>8</v>
      </c>
      <c r="D81" s="9">
        <v>0</v>
      </c>
      <c r="E81" s="10">
        <v>1.81</v>
      </c>
      <c r="F81" s="10">
        <v>2.23</v>
      </c>
      <c r="G81" s="10">
        <f t="shared" si="2"/>
        <v>0</v>
      </c>
      <c r="H81" s="10">
        <f t="shared" si="3"/>
        <v>0</v>
      </c>
    </row>
    <row r="82" spans="1:8" s="14" customFormat="1">
      <c r="A82" s="16">
        <v>80</v>
      </c>
      <c r="B82" s="15" t="s">
        <v>92</v>
      </c>
      <c r="C82" s="19" t="s">
        <v>17</v>
      </c>
      <c r="D82" s="12">
        <v>10</v>
      </c>
      <c r="E82" s="13">
        <v>0.7</v>
      </c>
      <c r="F82" s="13">
        <v>0.86</v>
      </c>
      <c r="G82" s="13">
        <f t="shared" si="2"/>
        <v>7</v>
      </c>
      <c r="H82" s="13">
        <f t="shared" si="3"/>
        <v>8.6</v>
      </c>
    </row>
    <row r="83" spans="1:8" s="14" customFormat="1">
      <c r="A83" s="16">
        <v>81</v>
      </c>
      <c r="B83" s="15" t="s">
        <v>93</v>
      </c>
      <c r="C83" s="19" t="s">
        <v>17</v>
      </c>
      <c r="D83" s="12">
        <v>10</v>
      </c>
      <c r="E83" s="13">
        <v>0.73</v>
      </c>
      <c r="F83" s="13">
        <v>0.9</v>
      </c>
      <c r="G83" s="13">
        <f t="shared" si="2"/>
        <v>7.3</v>
      </c>
      <c r="H83" s="13">
        <f t="shared" si="3"/>
        <v>9</v>
      </c>
    </row>
    <row r="84" spans="1:8" s="14" customFormat="1">
      <c r="A84" s="16">
        <v>82</v>
      </c>
      <c r="B84" s="15" t="s">
        <v>94</v>
      </c>
      <c r="C84" s="19" t="s">
        <v>17</v>
      </c>
      <c r="D84" s="12">
        <v>10</v>
      </c>
      <c r="E84" s="13">
        <v>0.73</v>
      </c>
      <c r="F84" s="13">
        <v>0.9</v>
      </c>
      <c r="G84" s="13">
        <f t="shared" si="2"/>
        <v>7.3</v>
      </c>
      <c r="H84" s="13">
        <f t="shared" si="3"/>
        <v>9</v>
      </c>
    </row>
    <row r="85" spans="1:8" s="14" customFormat="1">
      <c r="A85" s="16">
        <v>83</v>
      </c>
      <c r="B85" s="15" t="s">
        <v>95</v>
      </c>
      <c r="C85" s="19" t="s">
        <v>20</v>
      </c>
      <c r="D85" s="12">
        <v>10</v>
      </c>
      <c r="E85" s="13">
        <v>0.59</v>
      </c>
      <c r="F85" s="13">
        <v>0.73</v>
      </c>
      <c r="G85" s="13">
        <f t="shared" si="2"/>
        <v>5.8999999999999995</v>
      </c>
      <c r="H85" s="13">
        <f t="shared" si="3"/>
        <v>7.3</v>
      </c>
    </row>
    <row r="86" spans="1:8" s="14" customFormat="1">
      <c r="A86" s="16">
        <v>84</v>
      </c>
      <c r="B86" s="15" t="s">
        <v>96</v>
      </c>
      <c r="C86" s="19" t="s">
        <v>20</v>
      </c>
      <c r="D86" s="12">
        <v>0</v>
      </c>
      <c r="E86" s="13">
        <v>0.5</v>
      </c>
      <c r="F86" s="13">
        <v>0.62</v>
      </c>
      <c r="G86" s="13">
        <f t="shared" si="2"/>
        <v>0</v>
      </c>
      <c r="H86" s="13">
        <f t="shared" si="3"/>
        <v>0</v>
      </c>
    </row>
    <row r="87" spans="1:8" s="14" customFormat="1">
      <c r="A87" s="16">
        <v>85</v>
      </c>
      <c r="B87" s="15" t="s">
        <v>97</v>
      </c>
      <c r="C87" s="19" t="s">
        <v>20</v>
      </c>
      <c r="D87" s="12">
        <v>2</v>
      </c>
      <c r="E87" s="13">
        <v>0.5</v>
      </c>
      <c r="F87" s="13">
        <v>0.62</v>
      </c>
      <c r="G87" s="13">
        <f t="shared" si="2"/>
        <v>1</v>
      </c>
      <c r="H87" s="13">
        <f t="shared" si="3"/>
        <v>1.24</v>
      </c>
    </row>
    <row r="88" spans="1:8">
      <c r="A88" s="30">
        <v>86</v>
      </c>
      <c r="B88" s="8" t="s">
        <v>98</v>
      </c>
      <c r="C88" s="3" t="s">
        <v>20</v>
      </c>
      <c r="D88" s="9">
        <v>0</v>
      </c>
      <c r="E88" s="10">
        <v>0.5</v>
      </c>
      <c r="F88" s="10">
        <v>0.62</v>
      </c>
      <c r="G88" s="10">
        <f t="shared" si="2"/>
        <v>0</v>
      </c>
      <c r="H88" s="10">
        <f t="shared" si="3"/>
        <v>0</v>
      </c>
    </row>
    <row r="89" spans="1:8">
      <c r="A89" s="30">
        <v>87</v>
      </c>
      <c r="B89" s="8" t="s">
        <v>99</v>
      </c>
      <c r="C89" s="3" t="s">
        <v>100</v>
      </c>
      <c r="D89" s="9">
        <v>0</v>
      </c>
      <c r="E89" s="10">
        <v>6.39</v>
      </c>
      <c r="F89" s="10">
        <v>7.86</v>
      </c>
      <c r="G89" s="10">
        <f t="shared" si="2"/>
        <v>0</v>
      </c>
      <c r="H89" s="10">
        <f t="shared" si="3"/>
        <v>0</v>
      </c>
    </row>
    <row r="90" spans="1:8">
      <c r="A90" s="30">
        <v>88</v>
      </c>
      <c r="B90" s="8" t="s">
        <v>101</v>
      </c>
      <c r="C90" s="3" t="s">
        <v>12</v>
      </c>
      <c r="D90" s="9">
        <v>1</v>
      </c>
      <c r="E90" s="10">
        <v>2.15</v>
      </c>
      <c r="F90" s="10">
        <v>2.64</v>
      </c>
      <c r="G90" s="10">
        <f t="shared" si="2"/>
        <v>2.15</v>
      </c>
      <c r="H90" s="10">
        <f t="shared" si="3"/>
        <v>2.64</v>
      </c>
    </row>
    <row r="91" spans="1:8">
      <c r="A91" s="30">
        <v>89</v>
      </c>
      <c r="B91" s="8" t="s">
        <v>102</v>
      </c>
      <c r="C91" s="3" t="s">
        <v>12</v>
      </c>
      <c r="D91" s="9">
        <v>1</v>
      </c>
      <c r="E91" s="10">
        <v>3.7</v>
      </c>
      <c r="F91" s="10">
        <v>4.55</v>
      </c>
      <c r="G91" s="10">
        <f t="shared" si="2"/>
        <v>3.7</v>
      </c>
      <c r="H91" s="10">
        <f t="shared" si="3"/>
        <v>4.55</v>
      </c>
    </row>
    <row r="92" spans="1:8">
      <c r="A92" s="30">
        <v>90</v>
      </c>
      <c r="B92" s="8" t="s">
        <v>103</v>
      </c>
      <c r="C92" s="3" t="s">
        <v>17</v>
      </c>
      <c r="D92" s="9">
        <v>1</v>
      </c>
      <c r="E92" s="10">
        <v>1.96</v>
      </c>
      <c r="F92" s="10">
        <v>2.41</v>
      </c>
      <c r="G92" s="10">
        <f t="shared" si="2"/>
        <v>1.96</v>
      </c>
      <c r="H92" s="10">
        <f t="shared" si="3"/>
        <v>2.41</v>
      </c>
    </row>
    <row r="93" spans="1:8">
      <c r="A93" s="30">
        <v>91</v>
      </c>
      <c r="B93" s="8" t="s">
        <v>104</v>
      </c>
      <c r="C93" s="3" t="s">
        <v>20</v>
      </c>
      <c r="D93" s="9">
        <v>10</v>
      </c>
      <c r="E93" s="18">
        <v>4</v>
      </c>
      <c r="F93" s="18">
        <v>4.92</v>
      </c>
      <c r="G93" s="10">
        <f t="shared" si="2"/>
        <v>40</v>
      </c>
      <c r="H93" s="10">
        <f t="shared" si="3"/>
        <v>49.2</v>
      </c>
    </row>
    <row r="94" spans="1:8">
      <c r="A94" s="30">
        <v>92</v>
      </c>
      <c r="B94" s="8" t="s">
        <v>105</v>
      </c>
      <c r="C94" s="3" t="s">
        <v>20</v>
      </c>
      <c r="D94" s="9">
        <v>10</v>
      </c>
      <c r="E94" s="10">
        <v>2.2999999999999998</v>
      </c>
      <c r="F94" s="10">
        <v>2.83</v>
      </c>
      <c r="G94" s="10">
        <f t="shared" si="2"/>
        <v>23</v>
      </c>
      <c r="H94" s="10">
        <f t="shared" si="3"/>
        <v>28.3</v>
      </c>
    </row>
    <row r="95" spans="1:8">
      <c r="A95" s="30">
        <v>93</v>
      </c>
      <c r="B95" s="8" t="s">
        <v>106</v>
      </c>
      <c r="C95" s="3" t="s">
        <v>8</v>
      </c>
      <c r="D95" s="9">
        <v>2</v>
      </c>
      <c r="E95" s="10">
        <v>9.3000000000000007</v>
      </c>
      <c r="F95" s="10">
        <v>11.44</v>
      </c>
      <c r="G95" s="10">
        <f t="shared" si="2"/>
        <v>18.600000000000001</v>
      </c>
      <c r="H95" s="10">
        <f t="shared" si="3"/>
        <v>22.88</v>
      </c>
    </row>
    <row r="96" spans="1:8" s="14" customFormat="1">
      <c r="A96" s="16">
        <v>94</v>
      </c>
      <c r="B96" s="15" t="s">
        <v>107</v>
      </c>
      <c r="C96" s="19" t="s">
        <v>20</v>
      </c>
      <c r="D96" s="12">
        <v>15</v>
      </c>
      <c r="E96" s="13">
        <v>0.49</v>
      </c>
      <c r="F96" s="13">
        <v>0.6</v>
      </c>
      <c r="G96" s="13">
        <f t="shared" si="2"/>
        <v>7.35</v>
      </c>
      <c r="H96" s="13">
        <f t="shared" si="3"/>
        <v>9</v>
      </c>
    </row>
    <row r="97" spans="1:8">
      <c r="A97" s="30">
        <v>95</v>
      </c>
      <c r="B97" s="8" t="s">
        <v>108</v>
      </c>
      <c r="C97" s="3" t="s">
        <v>20</v>
      </c>
      <c r="D97" s="9">
        <v>15</v>
      </c>
      <c r="E97" s="10">
        <v>0.35</v>
      </c>
      <c r="F97" s="10">
        <v>0.43</v>
      </c>
      <c r="G97" s="10">
        <f t="shared" si="2"/>
        <v>5.25</v>
      </c>
      <c r="H97" s="10">
        <f t="shared" si="3"/>
        <v>6.45</v>
      </c>
    </row>
    <row r="98" spans="1:8">
      <c r="A98" s="30">
        <v>96</v>
      </c>
      <c r="B98" s="8" t="s">
        <v>109</v>
      </c>
      <c r="C98" s="3" t="s">
        <v>20</v>
      </c>
      <c r="D98" s="9">
        <v>15</v>
      </c>
      <c r="E98" s="10">
        <v>0.16</v>
      </c>
      <c r="F98" s="10">
        <v>0.2</v>
      </c>
      <c r="G98" s="10">
        <f t="shared" si="2"/>
        <v>2.4</v>
      </c>
      <c r="H98" s="10">
        <f t="shared" si="3"/>
        <v>3</v>
      </c>
    </row>
    <row r="99" spans="1:8">
      <c r="A99" s="30">
        <v>97</v>
      </c>
      <c r="B99" s="8" t="s">
        <v>110</v>
      </c>
      <c r="C99" s="3" t="s">
        <v>17</v>
      </c>
      <c r="D99" s="9">
        <v>0</v>
      </c>
      <c r="E99" s="10">
        <v>0.15</v>
      </c>
      <c r="F99" s="10">
        <v>0.18</v>
      </c>
      <c r="G99" s="10">
        <f t="shared" si="2"/>
        <v>0</v>
      </c>
      <c r="H99" s="10">
        <f t="shared" si="3"/>
        <v>0</v>
      </c>
    </row>
    <row r="100" spans="1:8">
      <c r="A100" s="30">
        <v>98</v>
      </c>
      <c r="B100" s="8" t="s">
        <v>111</v>
      </c>
      <c r="C100" s="3" t="s">
        <v>8</v>
      </c>
      <c r="D100" s="9">
        <v>0</v>
      </c>
      <c r="E100" s="10">
        <v>15.88</v>
      </c>
      <c r="F100" s="10">
        <v>19.53</v>
      </c>
      <c r="G100" s="10">
        <f t="shared" si="2"/>
        <v>0</v>
      </c>
      <c r="H100" s="10">
        <f t="shared" si="3"/>
        <v>0</v>
      </c>
    </row>
    <row r="101" spans="1:8">
      <c r="A101" s="30">
        <v>99</v>
      </c>
      <c r="B101" s="8" t="s">
        <v>112</v>
      </c>
      <c r="C101" s="3" t="s">
        <v>8</v>
      </c>
      <c r="D101" s="9">
        <v>0</v>
      </c>
      <c r="E101" s="10">
        <v>16.88</v>
      </c>
      <c r="F101" s="10">
        <v>20.76</v>
      </c>
      <c r="G101" s="10">
        <f t="shared" si="2"/>
        <v>0</v>
      </c>
      <c r="H101" s="10">
        <f t="shared" si="3"/>
        <v>0</v>
      </c>
    </row>
    <row r="102" spans="1:8">
      <c r="A102" s="5">
        <v>100</v>
      </c>
      <c r="B102" s="8" t="s">
        <v>113</v>
      </c>
      <c r="C102" s="3" t="s">
        <v>17</v>
      </c>
      <c r="D102" s="9">
        <v>2</v>
      </c>
      <c r="E102" s="10">
        <v>21.06</v>
      </c>
      <c r="F102" s="10">
        <v>25.9</v>
      </c>
      <c r="G102" s="10">
        <f t="shared" si="2"/>
        <v>42.12</v>
      </c>
      <c r="H102" s="10">
        <f t="shared" si="3"/>
        <v>51.8</v>
      </c>
    </row>
    <row r="103" spans="1:8" s="14" customFormat="1">
      <c r="A103" s="11">
        <v>101</v>
      </c>
      <c r="B103" s="2" t="s">
        <v>114</v>
      </c>
      <c r="C103" s="19" t="s">
        <v>115</v>
      </c>
      <c r="D103" s="12">
        <v>400</v>
      </c>
      <c r="E103" s="13">
        <v>10.75</v>
      </c>
      <c r="F103" s="13">
        <v>13.22</v>
      </c>
      <c r="G103" s="13">
        <f t="shared" si="2"/>
        <v>4300</v>
      </c>
      <c r="H103" s="13">
        <f t="shared" si="3"/>
        <v>5288</v>
      </c>
    </row>
    <row r="104" spans="1:8">
      <c r="A104" s="5">
        <v>102</v>
      </c>
      <c r="B104" s="1" t="s">
        <v>116</v>
      </c>
      <c r="C104" s="3" t="s">
        <v>115</v>
      </c>
      <c r="D104" s="9">
        <v>20</v>
      </c>
      <c r="E104" s="10">
        <v>22.18</v>
      </c>
      <c r="F104" s="10">
        <v>27.28</v>
      </c>
      <c r="G104" s="10">
        <f t="shared" si="2"/>
        <v>443.6</v>
      </c>
      <c r="H104" s="10">
        <f t="shared" si="3"/>
        <v>545.6</v>
      </c>
    </row>
    <row r="105" spans="1:8">
      <c r="A105" s="5">
        <v>103</v>
      </c>
      <c r="B105" s="8" t="s">
        <v>117</v>
      </c>
      <c r="C105" s="3" t="s">
        <v>118</v>
      </c>
      <c r="D105" s="9">
        <v>10</v>
      </c>
      <c r="E105" s="10">
        <v>0.27</v>
      </c>
      <c r="F105" s="10">
        <v>0.33</v>
      </c>
      <c r="G105" s="10">
        <f t="shared" si="2"/>
        <v>2.7</v>
      </c>
      <c r="H105" s="10">
        <f t="shared" si="3"/>
        <v>3.3000000000000003</v>
      </c>
    </row>
    <row r="106" spans="1:8">
      <c r="A106" s="5">
        <v>104</v>
      </c>
      <c r="B106" s="8" t="s">
        <v>119</v>
      </c>
      <c r="C106" s="3" t="s">
        <v>8</v>
      </c>
      <c r="D106" s="9">
        <v>0</v>
      </c>
      <c r="E106" s="10">
        <v>8.0299999999999994</v>
      </c>
      <c r="F106" s="10">
        <v>9.8800000000000008</v>
      </c>
      <c r="G106" s="10">
        <f t="shared" si="2"/>
        <v>0</v>
      </c>
      <c r="H106" s="10">
        <f t="shared" si="3"/>
        <v>0</v>
      </c>
    </row>
    <row r="107" spans="1:8" s="14" customFormat="1">
      <c r="A107" s="11">
        <v>105</v>
      </c>
      <c r="B107" s="15" t="s">
        <v>120</v>
      </c>
      <c r="C107" s="19" t="s">
        <v>17</v>
      </c>
      <c r="D107" s="12">
        <v>2</v>
      </c>
      <c r="E107" s="13">
        <v>17.579999999999998</v>
      </c>
      <c r="F107" s="13">
        <v>21.62</v>
      </c>
      <c r="G107" s="13">
        <f t="shared" si="2"/>
        <v>35.159999999999997</v>
      </c>
      <c r="H107" s="13">
        <f t="shared" si="3"/>
        <v>43.24</v>
      </c>
    </row>
    <row r="108" spans="1:8" s="14" customFormat="1">
      <c r="A108" s="11">
        <v>106</v>
      </c>
      <c r="B108" s="15" t="s">
        <v>121</v>
      </c>
      <c r="C108" s="19" t="s">
        <v>17</v>
      </c>
      <c r="D108" s="12">
        <v>2</v>
      </c>
      <c r="E108" s="13">
        <v>26.68</v>
      </c>
      <c r="F108" s="13">
        <v>32.82</v>
      </c>
      <c r="G108" s="13">
        <f t="shared" si="2"/>
        <v>53.36</v>
      </c>
      <c r="H108" s="13">
        <f t="shared" si="3"/>
        <v>65.64</v>
      </c>
    </row>
    <row r="109" spans="1:8">
      <c r="A109" s="5">
        <v>107</v>
      </c>
      <c r="B109" s="8" t="s">
        <v>122</v>
      </c>
      <c r="C109" s="3" t="s">
        <v>8</v>
      </c>
      <c r="D109" s="9">
        <v>2</v>
      </c>
      <c r="E109" s="10">
        <v>0.84</v>
      </c>
      <c r="F109" s="10">
        <v>1.03</v>
      </c>
      <c r="G109" s="10">
        <f t="shared" si="2"/>
        <v>1.68</v>
      </c>
      <c r="H109" s="10">
        <f t="shared" si="3"/>
        <v>2.06</v>
      </c>
    </row>
    <row r="110" spans="1:8">
      <c r="A110" s="5">
        <v>108</v>
      </c>
      <c r="B110" s="8" t="s">
        <v>123</v>
      </c>
      <c r="C110" s="3" t="s">
        <v>20</v>
      </c>
      <c r="D110" s="9">
        <v>3</v>
      </c>
      <c r="E110" s="10">
        <v>4.3600000000000003</v>
      </c>
      <c r="F110" s="10">
        <v>5.36</v>
      </c>
      <c r="G110" s="10">
        <f t="shared" si="2"/>
        <v>13.080000000000002</v>
      </c>
      <c r="H110" s="10">
        <f t="shared" si="3"/>
        <v>16.080000000000002</v>
      </c>
    </row>
    <row r="111" spans="1:8">
      <c r="A111" s="5">
        <v>109</v>
      </c>
      <c r="B111" s="8" t="s">
        <v>124</v>
      </c>
      <c r="C111" s="3" t="s">
        <v>12</v>
      </c>
      <c r="D111" s="9">
        <v>2</v>
      </c>
      <c r="E111" s="10">
        <v>4.05</v>
      </c>
      <c r="F111" s="10">
        <v>4.9800000000000004</v>
      </c>
      <c r="G111" s="10">
        <f t="shared" si="2"/>
        <v>8.1</v>
      </c>
      <c r="H111" s="10">
        <f t="shared" si="3"/>
        <v>9.9600000000000009</v>
      </c>
    </row>
    <row r="112" spans="1:8">
      <c r="A112" s="5">
        <v>110</v>
      </c>
      <c r="B112" s="8" t="s">
        <v>125</v>
      </c>
      <c r="C112" s="3" t="s">
        <v>8</v>
      </c>
      <c r="D112" s="9">
        <v>2</v>
      </c>
      <c r="E112" s="10">
        <v>3.17</v>
      </c>
      <c r="F112" s="10">
        <v>3.9</v>
      </c>
      <c r="G112" s="10">
        <f t="shared" si="2"/>
        <v>6.34</v>
      </c>
      <c r="H112" s="10">
        <f t="shared" si="3"/>
        <v>7.8</v>
      </c>
    </row>
    <row r="113" spans="1:8">
      <c r="A113" s="5">
        <v>111</v>
      </c>
      <c r="B113" s="8" t="s">
        <v>126</v>
      </c>
      <c r="C113" s="3" t="s">
        <v>8</v>
      </c>
      <c r="D113" s="9">
        <v>4</v>
      </c>
      <c r="E113" s="10">
        <v>3.75</v>
      </c>
      <c r="F113" s="10">
        <v>4.6100000000000003</v>
      </c>
      <c r="G113" s="10">
        <f t="shared" si="2"/>
        <v>15</v>
      </c>
      <c r="H113" s="10">
        <f t="shared" si="3"/>
        <v>18.440000000000001</v>
      </c>
    </row>
    <row r="114" spans="1:8">
      <c r="A114" s="5">
        <v>112</v>
      </c>
      <c r="B114" s="8" t="s">
        <v>127</v>
      </c>
      <c r="C114" s="3" t="s">
        <v>8</v>
      </c>
      <c r="D114" s="9">
        <v>4</v>
      </c>
      <c r="E114" s="10">
        <v>4.1900000000000004</v>
      </c>
      <c r="F114" s="10">
        <v>5.15</v>
      </c>
      <c r="G114" s="10">
        <f t="shared" si="2"/>
        <v>16.760000000000002</v>
      </c>
      <c r="H114" s="10">
        <f t="shared" si="3"/>
        <v>20.6</v>
      </c>
    </row>
    <row r="115" spans="1:8">
      <c r="A115" s="5">
        <v>113</v>
      </c>
      <c r="B115" s="8" t="s">
        <v>128</v>
      </c>
      <c r="C115" s="3" t="s">
        <v>8</v>
      </c>
      <c r="D115" s="9">
        <v>2</v>
      </c>
      <c r="E115" s="10">
        <v>1.49</v>
      </c>
      <c r="F115" s="10">
        <v>1.83</v>
      </c>
      <c r="G115" s="10">
        <f t="shared" si="2"/>
        <v>2.98</v>
      </c>
      <c r="H115" s="10">
        <f t="shared" si="3"/>
        <v>3.66</v>
      </c>
    </row>
    <row r="116" spans="1:8">
      <c r="A116" s="5">
        <v>114</v>
      </c>
      <c r="B116" s="8" t="s">
        <v>129</v>
      </c>
      <c r="C116" s="3" t="s">
        <v>12</v>
      </c>
      <c r="D116" s="9">
        <v>20</v>
      </c>
      <c r="E116" s="10">
        <v>5.14</v>
      </c>
      <c r="F116" s="10">
        <v>6.32</v>
      </c>
      <c r="G116" s="10">
        <f t="shared" si="2"/>
        <v>102.8</v>
      </c>
      <c r="H116" s="10">
        <f t="shared" si="3"/>
        <v>126.4</v>
      </c>
    </row>
    <row r="117" spans="1:8">
      <c r="A117" s="5">
        <v>115</v>
      </c>
      <c r="B117" s="8" t="s">
        <v>130</v>
      </c>
      <c r="C117" s="3" t="s">
        <v>17</v>
      </c>
      <c r="D117" s="9">
        <v>8</v>
      </c>
      <c r="E117" s="10">
        <v>2.2999999999999998</v>
      </c>
      <c r="F117" s="10">
        <v>2.83</v>
      </c>
      <c r="G117" s="10">
        <f t="shared" si="2"/>
        <v>18.399999999999999</v>
      </c>
      <c r="H117" s="10">
        <f t="shared" si="3"/>
        <v>22.64</v>
      </c>
    </row>
    <row r="118" spans="1:8">
      <c r="A118" s="5">
        <v>116</v>
      </c>
      <c r="B118" s="8" t="s">
        <v>131</v>
      </c>
      <c r="C118" s="3" t="s">
        <v>20</v>
      </c>
      <c r="D118" s="9">
        <v>5</v>
      </c>
      <c r="E118" s="10">
        <v>7.29</v>
      </c>
      <c r="F118" s="10">
        <v>8.9700000000000006</v>
      </c>
      <c r="G118" s="10">
        <f t="shared" si="2"/>
        <v>36.450000000000003</v>
      </c>
      <c r="H118" s="10">
        <f t="shared" si="3"/>
        <v>44.85</v>
      </c>
    </row>
    <row r="119" spans="1:8">
      <c r="A119" s="5">
        <v>117</v>
      </c>
      <c r="B119" s="8" t="s">
        <v>132</v>
      </c>
      <c r="C119" s="3" t="s">
        <v>20</v>
      </c>
      <c r="D119" s="9">
        <v>2</v>
      </c>
      <c r="E119" s="10">
        <v>1.82</v>
      </c>
      <c r="F119" s="10">
        <v>2.2400000000000002</v>
      </c>
      <c r="G119" s="10">
        <f t="shared" si="2"/>
        <v>3.64</v>
      </c>
      <c r="H119" s="10">
        <f t="shared" si="3"/>
        <v>4.4800000000000004</v>
      </c>
    </row>
    <row r="120" spans="1:8">
      <c r="A120" s="5">
        <v>118</v>
      </c>
      <c r="B120" s="8" t="s">
        <v>133</v>
      </c>
      <c r="C120" s="3" t="s">
        <v>17</v>
      </c>
      <c r="D120" s="9">
        <v>20</v>
      </c>
      <c r="E120" s="10">
        <v>2.7</v>
      </c>
      <c r="F120" s="10">
        <v>3.32</v>
      </c>
      <c r="G120" s="10">
        <f t="shared" si="2"/>
        <v>54</v>
      </c>
      <c r="H120" s="10">
        <f t="shared" si="3"/>
        <v>66.399999999999991</v>
      </c>
    </row>
    <row r="121" spans="1:8">
      <c r="A121" s="5">
        <v>119</v>
      </c>
      <c r="B121" s="8" t="s">
        <v>134</v>
      </c>
      <c r="C121" s="3" t="s">
        <v>8</v>
      </c>
      <c r="D121" s="9">
        <v>0</v>
      </c>
      <c r="E121" s="10">
        <v>6.62</v>
      </c>
      <c r="F121" s="10">
        <v>8.14</v>
      </c>
      <c r="G121" s="10">
        <f t="shared" si="2"/>
        <v>0</v>
      </c>
      <c r="H121" s="10">
        <f t="shared" si="3"/>
        <v>0</v>
      </c>
    </row>
    <row r="122" spans="1:8">
      <c r="A122" s="5">
        <v>120</v>
      </c>
      <c r="B122" s="8" t="s">
        <v>135</v>
      </c>
      <c r="C122" s="3" t="s">
        <v>20</v>
      </c>
      <c r="D122" s="9">
        <v>10</v>
      </c>
      <c r="E122" s="10">
        <v>0.8</v>
      </c>
      <c r="F122" s="10">
        <v>0.98</v>
      </c>
      <c r="G122" s="10">
        <f t="shared" si="2"/>
        <v>8</v>
      </c>
      <c r="H122" s="10">
        <f t="shared" si="3"/>
        <v>9.8000000000000007</v>
      </c>
    </row>
    <row r="123" spans="1:8" s="14" customFormat="1">
      <c r="A123" s="11">
        <v>121</v>
      </c>
      <c r="B123" s="2" t="s">
        <v>136</v>
      </c>
      <c r="C123" s="19" t="s">
        <v>20</v>
      </c>
      <c r="D123" s="12">
        <v>0</v>
      </c>
      <c r="E123" s="13">
        <v>4.12</v>
      </c>
      <c r="F123" s="13">
        <v>5.07</v>
      </c>
      <c r="G123" s="13">
        <f t="shared" si="2"/>
        <v>0</v>
      </c>
      <c r="H123" s="13">
        <f t="shared" si="3"/>
        <v>0</v>
      </c>
    </row>
    <row r="124" spans="1:8" s="14" customFormat="1">
      <c r="A124" s="11">
        <v>122</v>
      </c>
      <c r="B124" s="15" t="s">
        <v>137</v>
      </c>
      <c r="C124" s="19" t="s">
        <v>20</v>
      </c>
      <c r="D124" s="12">
        <v>70</v>
      </c>
      <c r="E124" s="13">
        <v>4.12</v>
      </c>
      <c r="F124" s="13">
        <v>5.07</v>
      </c>
      <c r="G124" s="13">
        <f t="shared" si="2"/>
        <v>288.40000000000003</v>
      </c>
      <c r="H124" s="13">
        <f t="shared" si="3"/>
        <v>354.90000000000003</v>
      </c>
    </row>
    <row r="125" spans="1:8" s="14" customFormat="1">
      <c r="A125" s="11">
        <v>123</v>
      </c>
      <c r="B125" s="15" t="s">
        <v>138</v>
      </c>
      <c r="C125" s="19" t="s">
        <v>20</v>
      </c>
      <c r="D125" s="12">
        <v>50</v>
      </c>
      <c r="E125" s="13">
        <v>4.12</v>
      </c>
      <c r="F125" s="13">
        <v>5.07</v>
      </c>
      <c r="G125" s="13">
        <f t="shared" si="2"/>
        <v>206</v>
      </c>
      <c r="H125" s="13">
        <f t="shared" si="3"/>
        <v>253.5</v>
      </c>
    </row>
    <row r="126" spans="1:8" s="14" customFormat="1">
      <c r="A126" s="11">
        <v>124</v>
      </c>
      <c r="B126" s="15" t="s">
        <v>139</v>
      </c>
      <c r="C126" s="19" t="s">
        <v>20</v>
      </c>
      <c r="D126" s="12">
        <v>70</v>
      </c>
      <c r="E126" s="13">
        <v>4.12</v>
      </c>
      <c r="F126" s="13">
        <v>5.07</v>
      </c>
      <c r="G126" s="13">
        <f t="shared" si="2"/>
        <v>288.40000000000003</v>
      </c>
      <c r="H126" s="13">
        <f t="shared" si="3"/>
        <v>354.90000000000003</v>
      </c>
    </row>
    <row r="127" spans="1:8">
      <c r="A127" s="5">
        <v>125</v>
      </c>
      <c r="B127" s="8" t="s">
        <v>140</v>
      </c>
      <c r="C127" s="3" t="s">
        <v>17</v>
      </c>
      <c r="D127" s="9">
        <v>0</v>
      </c>
      <c r="E127" s="10">
        <v>4.12</v>
      </c>
      <c r="F127" s="10">
        <v>5.07</v>
      </c>
      <c r="G127" s="10">
        <f t="shared" si="2"/>
        <v>0</v>
      </c>
      <c r="H127" s="10">
        <f t="shared" si="3"/>
        <v>0</v>
      </c>
    </row>
    <row r="128" spans="1:8">
      <c r="A128" s="5">
        <v>126</v>
      </c>
      <c r="B128" s="8" t="s">
        <v>141</v>
      </c>
      <c r="C128" s="3" t="s">
        <v>20</v>
      </c>
      <c r="D128" s="9">
        <v>0</v>
      </c>
      <c r="E128" s="10">
        <v>5.6</v>
      </c>
      <c r="F128" s="10">
        <v>6.89</v>
      </c>
      <c r="G128" s="10">
        <f t="shared" si="2"/>
        <v>0</v>
      </c>
      <c r="H128" s="10">
        <f t="shared" si="3"/>
        <v>0</v>
      </c>
    </row>
    <row r="129" spans="1:8">
      <c r="A129" s="5">
        <v>127</v>
      </c>
      <c r="B129" s="8" t="s">
        <v>142</v>
      </c>
      <c r="C129" s="3" t="s">
        <v>20</v>
      </c>
      <c r="D129" s="9">
        <v>1</v>
      </c>
      <c r="E129" s="10">
        <v>5.47</v>
      </c>
      <c r="F129" s="10">
        <v>6.73</v>
      </c>
      <c r="G129" s="10">
        <f t="shared" si="2"/>
        <v>5.47</v>
      </c>
      <c r="H129" s="10">
        <f t="shared" si="3"/>
        <v>6.73</v>
      </c>
    </row>
    <row r="130" spans="1:8">
      <c r="A130" s="5">
        <v>128</v>
      </c>
      <c r="B130" s="1" t="s">
        <v>143</v>
      </c>
      <c r="C130" s="3" t="s">
        <v>20</v>
      </c>
      <c r="D130" s="9">
        <v>50</v>
      </c>
      <c r="E130" s="10">
        <v>4.12</v>
      </c>
      <c r="F130" s="10">
        <v>5.07</v>
      </c>
      <c r="G130" s="10">
        <f t="shared" si="2"/>
        <v>206</v>
      </c>
      <c r="H130" s="10">
        <f t="shared" si="3"/>
        <v>253.5</v>
      </c>
    </row>
    <row r="131" spans="1:8">
      <c r="A131" s="5">
        <v>129</v>
      </c>
      <c r="B131" s="8" t="s">
        <v>144</v>
      </c>
      <c r="C131" s="3" t="s">
        <v>20</v>
      </c>
      <c r="D131" s="9">
        <v>0</v>
      </c>
      <c r="E131" s="10">
        <v>7.16</v>
      </c>
      <c r="F131" s="10">
        <v>8.81</v>
      </c>
      <c r="G131" s="10">
        <f t="shared" si="2"/>
        <v>0</v>
      </c>
      <c r="H131" s="10">
        <f t="shared" si="3"/>
        <v>0</v>
      </c>
    </row>
    <row r="132" spans="1:8">
      <c r="A132" s="5">
        <v>130</v>
      </c>
      <c r="B132" s="8" t="s">
        <v>145</v>
      </c>
      <c r="C132" s="3" t="s">
        <v>8</v>
      </c>
      <c r="D132" s="9">
        <v>50</v>
      </c>
      <c r="E132" s="10">
        <v>9.7200000000000006</v>
      </c>
      <c r="F132" s="10">
        <v>11.96</v>
      </c>
      <c r="G132" s="10">
        <f t="shared" ref="G132:G195" si="4">D132*E132</f>
        <v>486.00000000000006</v>
      </c>
      <c r="H132" s="10">
        <f t="shared" ref="H132:H195" si="5">D132*F132</f>
        <v>598</v>
      </c>
    </row>
    <row r="133" spans="1:8" s="14" customFormat="1">
      <c r="A133" s="11">
        <v>131</v>
      </c>
      <c r="B133" s="15" t="s">
        <v>146</v>
      </c>
      <c r="C133" s="19" t="s">
        <v>8</v>
      </c>
      <c r="D133" s="12">
        <v>50</v>
      </c>
      <c r="E133" s="13">
        <v>20.93</v>
      </c>
      <c r="F133" s="13">
        <v>25.74</v>
      </c>
      <c r="G133" s="13">
        <f t="shared" si="4"/>
        <v>1046.5</v>
      </c>
      <c r="H133" s="13">
        <f t="shared" si="5"/>
        <v>1287</v>
      </c>
    </row>
    <row r="134" spans="1:8">
      <c r="A134" s="5">
        <v>132</v>
      </c>
      <c r="B134" s="8" t="s">
        <v>147</v>
      </c>
      <c r="C134" s="3" t="s">
        <v>8</v>
      </c>
      <c r="D134" s="9">
        <v>0</v>
      </c>
      <c r="E134" s="10">
        <v>22.28</v>
      </c>
      <c r="F134" s="10">
        <v>27.4</v>
      </c>
      <c r="G134" s="10">
        <f t="shared" si="4"/>
        <v>0</v>
      </c>
      <c r="H134" s="10">
        <f t="shared" si="5"/>
        <v>0</v>
      </c>
    </row>
    <row r="135" spans="1:8">
      <c r="A135" s="5">
        <v>133</v>
      </c>
      <c r="B135" s="8" t="s">
        <v>148</v>
      </c>
      <c r="C135" s="3" t="s">
        <v>8</v>
      </c>
      <c r="D135" s="9">
        <v>50</v>
      </c>
      <c r="E135" s="10">
        <v>0.41</v>
      </c>
      <c r="F135" s="10">
        <v>0.5</v>
      </c>
      <c r="G135" s="10">
        <f t="shared" si="4"/>
        <v>20.5</v>
      </c>
      <c r="H135" s="10">
        <f t="shared" si="5"/>
        <v>25</v>
      </c>
    </row>
    <row r="136" spans="1:8">
      <c r="A136" s="5">
        <v>134</v>
      </c>
      <c r="B136" s="8" t="s">
        <v>149</v>
      </c>
      <c r="C136" s="3" t="s">
        <v>8</v>
      </c>
      <c r="D136" s="9">
        <v>50</v>
      </c>
      <c r="E136" s="10">
        <v>0.39</v>
      </c>
      <c r="F136" s="10">
        <v>0.48</v>
      </c>
      <c r="G136" s="10">
        <f t="shared" si="4"/>
        <v>19.5</v>
      </c>
      <c r="H136" s="10">
        <f t="shared" si="5"/>
        <v>24</v>
      </c>
    </row>
    <row r="137" spans="1:8">
      <c r="A137" s="5">
        <v>135</v>
      </c>
      <c r="B137" s="8" t="s">
        <v>150</v>
      </c>
      <c r="C137" s="3" t="s">
        <v>12</v>
      </c>
      <c r="D137" s="9">
        <v>40</v>
      </c>
      <c r="E137" s="10">
        <v>0.51</v>
      </c>
      <c r="F137" s="10">
        <v>0.63</v>
      </c>
      <c r="G137" s="10">
        <f t="shared" si="4"/>
        <v>20.399999999999999</v>
      </c>
      <c r="H137" s="10">
        <f t="shared" si="5"/>
        <v>25.2</v>
      </c>
    </row>
    <row r="138" spans="1:8">
      <c r="A138" s="5">
        <v>136</v>
      </c>
      <c r="B138" s="8" t="s">
        <v>151</v>
      </c>
      <c r="C138" s="3" t="s">
        <v>8</v>
      </c>
      <c r="D138" s="9">
        <v>30</v>
      </c>
      <c r="E138" s="10">
        <v>0.56999999999999995</v>
      </c>
      <c r="F138" s="10">
        <v>0.7</v>
      </c>
      <c r="G138" s="10">
        <f t="shared" si="4"/>
        <v>17.099999999999998</v>
      </c>
      <c r="H138" s="10">
        <f t="shared" si="5"/>
        <v>21</v>
      </c>
    </row>
    <row r="139" spans="1:8">
      <c r="A139" s="5">
        <v>137</v>
      </c>
      <c r="B139" s="8" t="s">
        <v>152</v>
      </c>
      <c r="C139" s="3" t="s">
        <v>8</v>
      </c>
      <c r="D139" s="9">
        <v>10</v>
      </c>
      <c r="E139" s="10">
        <v>1.04</v>
      </c>
      <c r="F139" s="10">
        <v>1.28</v>
      </c>
      <c r="G139" s="10">
        <f t="shared" si="4"/>
        <v>10.4</v>
      </c>
      <c r="H139" s="10">
        <f t="shared" si="5"/>
        <v>12.8</v>
      </c>
    </row>
    <row r="140" spans="1:8">
      <c r="A140" s="5">
        <v>138</v>
      </c>
      <c r="B140" s="8" t="s">
        <v>153</v>
      </c>
      <c r="C140" s="3" t="s">
        <v>8</v>
      </c>
      <c r="D140" s="9">
        <v>10</v>
      </c>
      <c r="E140" s="10">
        <v>1.69</v>
      </c>
      <c r="F140" s="10">
        <v>2.08</v>
      </c>
      <c r="G140" s="10">
        <f t="shared" si="4"/>
        <v>16.899999999999999</v>
      </c>
      <c r="H140" s="10">
        <f t="shared" si="5"/>
        <v>20.8</v>
      </c>
    </row>
    <row r="141" spans="1:8">
      <c r="A141" s="5">
        <v>139</v>
      </c>
      <c r="B141" s="8" t="s">
        <v>154</v>
      </c>
      <c r="C141" s="3" t="s">
        <v>20</v>
      </c>
      <c r="D141" s="9">
        <v>6</v>
      </c>
      <c r="E141" s="10">
        <v>3.63</v>
      </c>
      <c r="F141" s="10">
        <v>4.46</v>
      </c>
      <c r="G141" s="10">
        <f t="shared" si="4"/>
        <v>21.78</v>
      </c>
      <c r="H141" s="10">
        <f t="shared" si="5"/>
        <v>26.759999999999998</v>
      </c>
    </row>
    <row r="142" spans="1:8">
      <c r="A142" s="5">
        <v>140</v>
      </c>
      <c r="B142" s="8" t="s">
        <v>155</v>
      </c>
      <c r="C142" s="3" t="s">
        <v>17</v>
      </c>
      <c r="D142" s="9">
        <v>5</v>
      </c>
      <c r="E142" s="10">
        <v>16.07</v>
      </c>
      <c r="F142" s="10">
        <v>19.77</v>
      </c>
      <c r="G142" s="10">
        <f t="shared" si="4"/>
        <v>80.349999999999994</v>
      </c>
      <c r="H142" s="10">
        <f t="shared" si="5"/>
        <v>98.85</v>
      </c>
    </row>
    <row r="143" spans="1:8">
      <c r="A143" s="5">
        <v>141</v>
      </c>
      <c r="B143" s="8" t="s">
        <v>156</v>
      </c>
      <c r="C143" s="3" t="s">
        <v>17</v>
      </c>
      <c r="D143" s="9">
        <v>6</v>
      </c>
      <c r="E143" s="10">
        <v>32.54</v>
      </c>
      <c r="F143" s="10">
        <v>40.020000000000003</v>
      </c>
      <c r="G143" s="10">
        <f t="shared" si="4"/>
        <v>195.24</v>
      </c>
      <c r="H143" s="10">
        <f t="shared" si="5"/>
        <v>240.12</v>
      </c>
    </row>
    <row r="144" spans="1:8">
      <c r="A144" s="5">
        <v>142</v>
      </c>
      <c r="B144" s="8" t="s">
        <v>157</v>
      </c>
      <c r="C144" s="3" t="s">
        <v>20</v>
      </c>
      <c r="D144" s="9">
        <v>0</v>
      </c>
      <c r="E144" s="10">
        <v>54.81</v>
      </c>
      <c r="F144" s="10">
        <v>67.42</v>
      </c>
      <c r="G144" s="10">
        <f t="shared" si="4"/>
        <v>0</v>
      </c>
      <c r="H144" s="10">
        <f t="shared" si="5"/>
        <v>0</v>
      </c>
    </row>
    <row r="145" spans="1:8">
      <c r="A145" s="5">
        <v>143</v>
      </c>
      <c r="B145" s="8" t="s">
        <v>158</v>
      </c>
      <c r="C145" s="3" t="s">
        <v>20</v>
      </c>
      <c r="D145" s="9">
        <v>30</v>
      </c>
      <c r="E145" s="10">
        <v>0.5</v>
      </c>
      <c r="F145" s="10">
        <v>0.62</v>
      </c>
      <c r="G145" s="10">
        <f t="shared" si="4"/>
        <v>15</v>
      </c>
      <c r="H145" s="10">
        <f t="shared" si="5"/>
        <v>18.600000000000001</v>
      </c>
    </row>
    <row r="146" spans="1:8">
      <c r="A146" s="5">
        <v>144</v>
      </c>
      <c r="B146" s="8" t="s">
        <v>159</v>
      </c>
      <c r="C146" s="3" t="s">
        <v>20</v>
      </c>
      <c r="D146" s="9">
        <v>30</v>
      </c>
      <c r="E146" s="10">
        <v>0.36</v>
      </c>
      <c r="F146" s="10">
        <v>0.44</v>
      </c>
      <c r="G146" s="10">
        <f t="shared" si="4"/>
        <v>10.799999999999999</v>
      </c>
      <c r="H146" s="10">
        <f t="shared" si="5"/>
        <v>13.2</v>
      </c>
    </row>
    <row r="147" spans="1:8" s="14" customFormat="1">
      <c r="A147" s="11">
        <v>145</v>
      </c>
      <c r="B147" s="15" t="s">
        <v>160</v>
      </c>
      <c r="C147" s="19" t="s">
        <v>20</v>
      </c>
      <c r="D147" s="12">
        <v>1</v>
      </c>
      <c r="E147" s="21">
        <v>1.1200000000000001</v>
      </c>
      <c r="F147" s="21">
        <v>1.38</v>
      </c>
      <c r="G147" s="13">
        <f t="shared" si="4"/>
        <v>1.1200000000000001</v>
      </c>
      <c r="H147" s="13">
        <f t="shared" si="5"/>
        <v>1.38</v>
      </c>
    </row>
    <row r="148" spans="1:8" s="14" customFormat="1">
      <c r="A148" s="11">
        <v>146</v>
      </c>
      <c r="B148" s="15" t="s">
        <v>161</v>
      </c>
      <c r="C148" s="19" t="s">
        <v>20</v>
      </c>
      <c r="D148" s="12">
        <v>2</v>
      </c>
      <c r="E148" s="13">
        <v>2.69</v>
      </c>
      <c r="F148" s="13">
        <v>3.31</v>
      </c>
      <c r="G148" s="13">
        <f t="shared" si="4"/>
        <v>5.38</v>
      </c>
      <c r="H148" s="13">
        <f t="shared" si="5"/>
        <v>6.62</v>
      </c>
    </row>
    <row r="149" spans="1:8">
      <c r="A149" s="5">
        <v>147</v>
      </c>
      <c r="B149" s="8" t="s">
        <v>162</v>
      </c>
      <c r="C149" s="3" t="s">
        <v>20</v>
      </c>
      <c r="D149" s="9">
        <v>20</v>
      </c>
      <c r="E149" s="10">
        <v>0.35</v>
      </c>
      <c r="F149" s="10">
        <v>0.43</v>
      </c>
      <c r="G149" s="10">
        <f t="shared" si="4"/>
        <v>7</v>
      </c>
      <c r="H149" s="10">
        <f t="shared" si="5"/>
        <v>8.6</v>
      </c>
    </row>
    <row r="150" spans="1:8">
      <c r="A150" s="5">
        <v>148</v>
      </c>
      <c r="B150" s="8" t="s">
        <v>163</v>
      </c>
      <c r="C150" s="3" t="s">
        <v>20</v>
      </c>
      <c r="D150" s="9">
        <v>5</v>
      </c>
      <c r="E150" s="10">
        <v>0.42</v>
      </c>
      <c r="F150" s="10">
        <v>0.52</v>
      </c>
      <c r="G150" s="10">
        <f t="shared" si="4"/>
        <v>2.1</v>
      </c>
      <c r="H150" s="10">
        <f t="shared" si="5"/>
        <v>2.6</v>
      </c>
    </row>
    <row r="151" spans="1:8">
      <c r="A151" s="5">
        <v>149</v>
      </c>
      <c r="B151" s="8" t="s">
        <v>164</v>
      </c>
      <c r="C151" s="3" t="s">
        <v>17</v>
      </c>
      <c r="D151" s="9">
        <v>10</v>
      </c>
      <c r="E151" s="10">
        <v>14.18</v>
      </c>
      <c r="F151" s="10">
        <v>17.440000000000001</v>
      </c>
      <c r="G151" s="10">
        <f t="shared" si="4"/>
        <v>141.80000000000001</v>
      </c>
      <c r="H151" s="10">
        <f t="shared" si="5"/>
        <v>174.4</v>
      </c>
    </row>
    <row r="152" spans="1:8">
      <c r="A152" s="5">
        <v>150</v>
      </c>
      <c r="B152" s="8" t="s">
        <v>165</v>
      </c>
      <c r="C152" s="3" t="s">
        <v>8</v>
      </c>
      <c r="D152" s="9">
        <v>10</v>
      </c>
      <c r="E152" s="10">
        <v>14.53</v>
      </c>
      <c r="F152" s="10">
        <v>17.87</v>
      </c>
      <c r="G152" s="10">
        <f t="shared" si="4"/>
        <v>145.29999999999998</v>
      </c>
      <c r="H152" s="10">
        <f t="shared" si="5"/>
        <v>178.70000000000002</v>
      </c>
    </row>
    <row r="153" spans="1:8">
      <c r="A153" s="5">
        <v>151</v>
      </c>
      <c r="B153" s="8" t="s">
        <v>166</v>
      </c>
      <c r="C153" s="3" t="s">
        <v>8</v>
      </c>
      <c r="D153" s="9">
        <v>5</v>
      </c>
      <c r="E153" s="10">
        <v>10.130000000000001</v>
      </c>
      <c r="F153" s="10">
        <v>12.46</v>
      </c>
      <c r="G153" s="10">
        <f t="shared" si="4"/>
        <v>50.650000000000006</v>
      </c>
      <c r="H153" s="10">
        <f t="shared" si="5"/>
        <v>62.300000000000004</v>
      </c>
    </row>
    <row r="154" spans="1:8">
      <c r="A154" s="5">
        <v>152</v>
      </c>
      <c r="B154" s="8" t="s">
        <v>167</v>
      </c>
      <c r="C154" s="3" t="s">
        <v>20</v>
      </c>
      <c r="D154" s="9">
        <v>3</v>
      </c>
      <c r="E154" s="10">
        <v>8.3000000000000007</v>
      </c>
      <c r="F154" s="10">
        <v>10.210000000000001</v>
      </c>
      <c r="G154" s="10">
        <f t="shared" si="4"/>
        <v>24.900000000000002</v>
      </c>
      <c r="H154" s="10">
        <f t="shared" si="5"/>
        <v>30.630000000000003</v>
      </c>
    </row>
    <row r="155" spans="1:8">
      <c r="A155" s="5">
        <v>153</v>
      </c>
      <c r="B155" s="8" t="s">
        <v>168</v>
      </c>
      <c r="C155" s="3" t="s">
        <v>20</v>
      </c>
      <c r="D155" s="9">
        <v>5</v>
      </c>
      <c r="E155" s="10">
        <v>5.54</v>
      </c>
      <c r="F155" s="10">
        <v>6.81</v>
      </c>
      <c r="G155" s="10">
        <f t="shared" si="4"/>
        <v>27.7</v>
      </c>
      <c r="H155" s="10">
        <f t="shared" si="5"/>
        <v>34.049999999999997</v>
      </c>
    </row>
    <row r="156" spans="1:8">
      <c r="A156" s="5">
        <v>154</v>
      </c>
      <c r="B156" s="8" t="s">
        <v>169</v>
      </c>
      <c r="C156" s="3" t="s">
        <v>17</v>
      </c>
      <c r="D156" s="9">
        <v>12</v>
      </c>
      <c r="E156" s="10">
        <v>0.74</v>
      </c>
      <c r="F156" s="10">
        <v>0.91</v>
      </c>
      <c r="G156" s="10">
        <f t="shared" si="4"/>
        <v>8.879999999999999</v>
      </c>
      <c r="H156" s="10">
        <f t="shared" si="5"/>
        <v>10.92</v>
      </c>
    </row>
    <row r="157" spans="1:8">
      <c r="A157" s="5">
        <v>155</v>
      </c>
      <c r="B157" s="8" t="s">
        <v>170</v>
      </c>
      <c r="C157" s="3" t="s">
        <v>20</v>
      </c>
      <c r="D157" s="9">
        <v>3</v>
      </c>
      <c r="E157" s="10">
        <v>0.74</v>
      </c>
      <c r="F157" s="10">
        <v>0.91</v>
      </c>
      <c r="G157" s="10">
        <f t="shared" si="4"/>
        <v>2.2199999999999998</v>
      </c>
      <c r="H157" s="10">
        <f t="shared" si="5"/>
        <v>2.73</v>
      </c>
    </row>
    <row r="158" spans="1:8">
      <c r="A158" s="5">
        <v>156</v>
      </c>
      <c r="B158" s="8" t="s">
        <v>171</v>
      </c>
      <c r="C158" s="3" t="s">
        <v>20</v>
      </c>
      <c r="D158" s="9">
        <v>3</v>
      </c>
      <c r="E158" s="10">
        <v>0.74</v>
      </c>
      <c r="F158" s="10">
        <v>0.91</v>
      </c>
      <c r="G158" s="10">
        <f t="shared" si="4"/>
        <v>2.2199999999999998</v>
      </c>
      <c r="H158" s="10">
        <f t="shared" si="5"/>
        <v>2.73</v>
      </c>
    </row>
    <row r="159" spans="1:8">
      <c r="A159" s="5">
        <v>157</v>
      </c>
      <c r="B159" s="8" t="s">
        <v>172</v>
      </c>
      <c r="C159" s="3" t="s">
        <v>8</v>
      </c>
      <c r="D159" s="9">
        <v>20</v>
      </c>
      <c r="E159" s="10">
        <v>1.94</v>
      </c>
      <c r="F159" s="10">
        <v>2.39</v>
      </c>
      <c r="G159" s="10">
        <f t="shared" si="4"/>
        <v>38.799999999999997</v>
      </c>
      <c r="H159" s="10">
        <f t="shared" si="5"/>
        <v>47.800000000000004</v>
      </c>
    </row>
    <row r="160" spans="1:8">
      <c r="A160" s="5">
        <v>158</v>
      </c>
      <c r="B160" s="8" t="s">
        <v>173</v>
      </c>
      <c r="C160" s="3" t="s">
        <v>20</v>
      </c>
      <c r="D160" s="9">
        <v>15</v>
      </c>
      <c r="E160" s="10">
        <v>0.34</v>
      </c>
      <c r="F160" s="10">
        <v>0.42</v>
      </c>
      <c r="G160" s="10">
        <f t="shared" si="4"/>
        <v>5.1000000000000005</v>
      </c>
      <c r="H160" s="10">
        <f t="shared" si="5"/>
        <v>6.3</v>
      </c>
    </row>
    <row r="161" spans="1:26">
      <c r="A161" s="5">
        <v>159</v>
      </c>
      <c r="B161" s="8" t="s">
        <v>174</v>
      </c>
      <c r="C161" s="3" t="s">
        <v>20</v>
      </c>
      <c r="D161" s="9">
        <v>10</v>
      </c>
      <c r="E161" s="10">
        <v>0.89</v>
      </c>
      <c r="F161" s="10">
        <v>1.0900000000000001</v>
      </c>
      <c r="G161" s="10">
        <f t="shared" si="4"/>
        <v>8.9</v>
      </c>
      <c r="H161" s="10">
        <f t="shared" si="5"/>
        <v>10.9</v>
      </c>
    </row>
    <row r="162" spans="1:26">
      <c r="A162" s="5">
        <v>160</v>
      </c>
      <c r="B162" s="8" t="s">
        <v>175</v>
      </c>
      <c r="C162" s="3" t="s">
        <v>20</v>
      </c>
      <c r="D162" s="9">
        <v>20</v>
      </c>
      <c r="E162" s="10">
        <v>0.77</v>
      </c>
      <c r="F162" s="10">
        <v>0.95</v>
      </c>
      <c r="G162" s="10">
        <f t="shared" si="4"/>
        <v>15.4</v>
      </c>
      <c r="H162" s="10">
        <f t="shared" si="5"/>
        <v>19</v>
      </c>
    </row>
    <row r="163" spans="1:26">
      <c r="A163" s="5">
        <v>161</v>
      </c>
      <c r="B163" s="8" t="s">
        <v>176</v>
      </c>
      <c r="C163" s="3" t="s">
        <v>20</v>
      </c>
      <c r="D163" s="9">
        <v>0</v>
      </c>
      <c r="E163" s="10">
        <v>0.11</v>
      </c>
      <c r="F163" s="10">
        <v>0.14000000000000001</v>
      </c>
      <c r="G163" s="10">
        <f t="shared" si="4"/>
        <v>0</v>
      </c>
      <c r="H163" s="10">
        <f t="shared" si="5"/>
        <v>0</v>
      </c>
    </row>
    <row r="164" spans="1:26">
      <c r="A164" s="5">
        <v>162</v>
      </c>
      <c r="B164" s="8" t="s">
        <v>176</v>
      </c>
      <c r="C164" s="3" t="s">
        <v>20</v>
      </c>
      <c r="D164" s="9">
        <v>0</v>
      </c>
      <c r="E164" s="10">
        <v>0.11</v>
      </c>
      <c r="F164" s="10">
        <v>0.14000000000000001</v>
      </c>
      <c r="G164" s="10">
        <f t="shared" si="4"/>
        <v>0</v>
      </c>
      <c r="H164" s="10">
        <f t="shared" si="5"/>
        <v>0</v>
      </c>
    </row>
    <row r="165" spans="1:26">
      <c r="A165" s="5">
        <v>163</v>
      </c>
      <c r="B165" s="8" t="s">
        <v>176</v>
      </c>
      <c r="C165" s="3" t="s">
        <v>20</v>
      </c>
      <c r="D165" s="9">
        <v>0</v>
      </c>
      <c r="E165" s="10">
        <v>0.11</v>
      </c>
      <c r="F165" s="10">
        <v>0.14000000000000001</v>
      </c>
      <c r="G165" s="10">
        <f t="shared" si="4"/>
        <v>0</v>
      </c>
      <c r="H165" s="10">
        <f t="shared" si="5"/>
        <v>0</v>
      </c>
    </row>
    <row r="166" spans="1:26">
      <c r="A166" s="5">
        <v>164</v>
      </c>
      <c r="B166" s="8" t="s">
        <v>177</v>
      </c>
      <c r="C166" s="3" t="s">
        <v>17</v>
      </c>
      <c r="D166" s="9">
        <v>20</v>
      </c>
      <c r="E166" s="10">
        <v>0.11</v>
      </c>
      <c r="F166" s="10">
        <v>0.14000000000000001</v>
      </c>
      <c r="G166" s="10">
        <f t="shared" si="4"/>
        <v>2.2000000000000002</v>
      </c>
      <c r="H166" s="10">
        <f t="shared" si="5"/>
        <v>2.8000000000000003</v>
      </c>
    </row>
    <row r="167" spans="1:26">
      <c r="A167" s="5">
        <v>165</v>
      </c>
      <c r="B167" s="8" t="s">
        <v>178</v>
      </c>
      <c r="C167" s="3" t="s">
        <v>17</v>
      </c>
      <c r="D167" s="9">
        <v>3</v>
      </c>
      <c r="E167" s="10">
        <v>0.11</v>
      </c>
      <c r="F167" s="10">
        <v>0.14000000000000001</v>
      </c>
      <c r="G167" s="10">
        <f t="shared" si="4"/>
        <v>0.33</v>
      </c>
      <c r="H167" s="10">
        <f t="shared" si="5"/>
        <v>0.42000000000000004</v>
      </c>
    </row>
    <row r="168" spans="1:26">
      <c r="A168" s="30">
        <v>166</v>
      </c>
      <c r="B168" s="8" t="s">
        <v>179</v>
      </c>
      <c r="C168" s="3" t="s">
        <v>17</v>
      </c>
      <c r="D168" s="9">
        <v>5</v>
      </c>
      <c r="E168" s="10">
        <v>0.11</v>
      </c>
      <c r="F168" s="10">
        <v>0.14000000000000001</v>
      </c>
      <c r="G168" s="10">
        <f t="shared" si="4"/>
        <v>0.55000000000000004</v>
      </c>
      <c r="H168" s="10">
        <f t="shared" si="5"/>
        <v>0.70000000000000007</v>
      </c>
    </row>
    <row r="169" spans="1:26">
      <c r="A169" s="5">
        <v>167</v>
      </c>
      <c r="B169" s="8" t="s">
        <v>180</v>
      </c>
      <c r="C169" s="3" t="s">
        <v>20</v>
      </c>
      <c r="D169" s="9">
        <v>0</v>
      </c>
      <c r="E169" s="10">
        <v>0.46</v>
      </c>
      <c r="F169" s="10">
        <v>0.56999999999999995</v>
      </c>
      <c r="G169" s="10">
        <f t="shared" si="4"/>
        <v>0</v>
      </c>
      <c r="H169" s="10">
        <f t="shared" si="5"/>
        <v>0</v>
      </c>
    </row>
    <row r="170" spans="1:26">
      <c r="A170" s="5">
        <v>168</v>
      </c>
      <c r="B170" s="8" t="s">
        <v>181</v>
      </c>
      <c r="C170" s="3" t="s">
        <v>20</v>
      </c>
      <c r="D170" s="9">
        <v>2</v>
      </c>
      <c r="E170" s="10">
        <v>0.51</v>
      </c>
      <c r="F170" s="10">
        <v>0.63</v>
      </c>
      <c r="G170" s="10">
        <f t="shared" si="4"/>
        <v>1.02</v>
      </c>
      <c r="H170" s="10">
        <f t="shared" si="5"/>
        <v>1.26</v>
      </c>
    </row>
    <row r="171" spans="1:26">
      <c r="A171" s="30">
        <v>169</v>
      </c>
      <c r="B171" s="8" t="s">
        <v>182</v>
      </c>
      <c r="C171" s="3" t="s">
        <v>20</v>
      </c>
      <c r="D171" s="9">
        <v>3</v>
      </c>
      <c r="E171" s="10">
        <v>0.8</v>
      </c>
      <c r="F171" s="10">
        <v>0.98</v>
      </c>
      <c r="G171" s="10">
        <f t="shared" si="4"/>
        <v>2.4000000000000004</v>
      </c>
      <c r="H171" s="10">
        <f t="shared" si="5"/>
        <v>2.94</v>
      </c>
    </row>
    <row r="172" spans="1:26">
      <c r="A172" s="5">
        <v>170</v>
      </c>
      <c r="B172" s="8" t="s">
        <v>183</v>
      </c>
      <c r="C172" s="3" t="s">
        <v>20</v>
      </c>
      <c r="D172" s="9">
        <v>5</v>
      </c>
      <c r="E172" s="10">
        <v>1.35</v>
      </c>
      <c r="F172" s="10">
        <v>1.66</v>
      </c>
      <c r="G172" s="10">
        <f t="shared" si="4"/>
        <v>6.75</v>
      </c>
      <c r="H172" s="10">
        <f t="shared" si="5"/>
        <v>8.2999999999999989</v>
      </c>
    </row>
    <row r="173" spans="1:26">
      <c r="A173" s="5">
        <v>171</v>
      </c>
      <c r="B173" s="8" t="s">
        <v>184</v>
      </c>
      <c r="C173" s="3" t="s">
        <v>20</v>
      </c>
      <c r="D173" s="9">
        <v>5</v>
      </c>
      <c r="E173" s="10">
        <v>3.31</v>
      </c>
      <c r="F173" s="10">
        <v>4.07</v>
      </c>
      <c r="G173" s="10">
        <f t="shared" si="4"/>
        <v>16.55</v>
      </c>
      <c r="H173" s="10">
        <f t="shared" si="5"/>
        <v>20.350000000000001</v>
      </c>
    </row>
    <row r="174" spans="1:26">
      <c r="A174" s="5">
        <v>172</v>
      </c>
      <c r="B174" s="8" t="s">
        <v>185</v>
      </c>
      <c r="C174" s="3" t="s">
        <v>8</v>
      </c>
      <c r="D174" s="9">
        <v>80</v>
      </c>
      <c r="E174" s="10">
        <v>0.74</v>
      </c>
      <c r="F174" s="10">
        <v>0.91</v>
      </c>
      <c r="G174" s="10">
        <f t="shared" si="4"/>
        <v>59.2</v>
      </c>
      <c r="H174" s="10">
        <f t="shared" si="5"/>
        <v>72.8</v>
      </c>
    </row>
    <row r="175" spans="1:26">
      <c r="A175" s="5">
        <v>173</v>
      </c>
      <c r="B175" s="8" t="s">
        <v>186</v>
      </c>
      <c r="C175" s="3" t="s">
        <v>12</v>
      </c>
      <c r="D175" s="9">
        <v>20</v>
      </c>
      <c r="E175" s="10">
        <v>1.03</v>
      </c>
      <c r="F175" s="10">
        <v>1.27</v>
      </c>
      <c r="G175" s="10">
        <f t="shared" si="4"/>
        <v>20.6</v>
      </c>
      <c r="H175" s="10">
        <f t="shared" si="5"/>
        <v>25.4</v>
      </c>
    </row>
    <row r="176" spans="1:26" s="8" customFormat="1" ht="11.25">
      <c r="A176" s="30">
        <v>174</v>
      </c>
      <c r="B176" s="8" t="s">
        <v>187</v>
      </c>
      <c r="C176" s="8" t="s">
        <v>8</v>
      </c>
      <c r="D176" s="9">
        <v>4</v>
      </c>
      <c r="E176" s="20">
        <v>6.16</v>
      </c>
      <c r="F176" s="20">
        <v>7.58</v>
      </c>
      <c r="G176" s="20">
        <f t="shared" si="4"/>
        <v>24.64</v>
      </c>
      <c r="H176" s="22">
        <f t="shared" si="5"/>
        <v>30.32</v>
      </c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s="8" customFormat="1" ht="11.25">
      <c r="A177" s="30">
        <v>175</v>
      </c>
      <c r="B177" s="8" t="s">
        <v>188</v>
      </c>
      <c r="C177" s="8" t="s">
        <v>8</v>
      </c>
      <c r="D177" s="9">
        <v>4</v>
      </c>
      <c r="E177" s="20">
        <v>6.16</v>
      </c>
      <c r="F177" s="20">
        <v>7.58</v>
      </c>
      <c r="G177" s="20">
        <f t="shared" si="4"/>
        <v>24.64</v>
      </c>
      <c r="H177" s="22">
        <f t="shared" si="5"/>
        <v>30.32</v>
      </c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s="8" customFormat="1" ht="11.25">
      <c r="A178" s="30">
        <v>176</v>
      </c>
      <c r="B178" s="8" t="s">
        <v>189</v>
      </c>
      <c r="C178" s="8" t="s">
        <v>8</v>
      </c>
      <c r="D178" s="9">
        <v>4</v>
      </c>
      <c r="E178" s="20">
        <v>6.16</v>
      </c>
      <c r="F178" s="20">
        <v>7.58</v>
      </c>
      <c r="G178" s="20">
        <f t="shared" si="4"/>
        <v>24.64</v>
      </c>
      <c r="H178" s="22">
        <f t="shared" si="5"/>
        <v>30.32</v>
      </c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>
      <c r="A179" s="5">
        <v>177</v>
      </c>
      <c r="B179" s="1" t="s">
        <v>190</v>
      </c>
      <c r="C179" s="3" t="s">
        <v>8</v>
      </c>
      <c r="D179" s="9">
        <v>4</v>
      </c>
      <c r="E179" s="10">
        <v>6.16</v>
      </c>
      <c r="F179" s="10">
        <v>7.58</v>
      </c>
      <c r="G179" s="10">
        <f t="shared" si="4"/>
        <v>24.64</v>
      </c>
      <c r="H179" s="10">
        <f t="shared" si="5"/>
        <v>30.32</v>
      </c>
    </row>
    <row r="180" spans="1:26">
      <c r="A180" s="5">
        <v>178</v>
      </c>
      <c r="B180" s="1" t="s">
        <v>191</v>
      </c>
      <c r="C180" s="3" t="s">
        <v>8</v>
      </c>
      <c r="D180" s="9">
        <v>1</v>
      </c>
      <c r="E180" s="10">
        <v>6.16</v>
      </c>
      <c r="F180" s="10">
        <v>7.58</v>
      </c>
      <c r="G180" s="10">
        <f t="shared" si="4"/>
        <v>6.16</v>
      </c>
      <c r="H180" s="10">
        <f t="shared" si="5"/>
        <v>7.58</v>
      </c>
    </row>
    <row r="181" spans="1:26">
      <c r="A181" s="5">
        <v>179</v>
      </c>
      <c r="B181" s="8" t="s">
        <v>192</v>
      </c>
      <c r="C181" s="3" t="s">
        <v>20</v>
      </c>
      <c r="D181" s="9">
        <v>3</v>
      </c>
      <c r="E181" s="10">
        <v>1.88</v>
      </c>
      <c r="F181" s="10">
        <v>2.31</v>
      </c>
      <c r="G181" s="10">
        <f t="shared" si="4"/>
        <v>5.64</v>
      </c>
      <c r="H181" s="10">
        <f t="shared" si="5"/>
        <v>6.93</v>
      </c>
    </row>
    <row r="182" spans="1:26">
      <c r="A182" s="5">
        <v>180</v>
      </c>
      <c r="B182" s="8" t="s">
        <v>193</v>
      </c>
      <c r="C182" s="3" t="s">
        <v>20</v>
      </c>
      <c r="D182" s="9">
        <v>10</v>
      </c>
      <c r="E182" s="10">
        <v>4.32</v>
      </c>
      <c r="F182" s="10">
        <v>5.31</v>
      </c>
      <c r="G182" s="10">
        <f t="shared" si="4"/>
        <v>43.2</v>
      </c>
      <c r="H182" s="10">
        <f t="shared" si="5"/>
        <v>53.099999999999994</v>
      </c>
    </row>
    <row r="183" spans="1:26">
      <c r="A183" s="5">
        <v>181</v>
      </c>
      <c r="B183" s="1" t="s">
        <v>194</v>
      </c>
      <c r="C183" s="3" t="s">
        <v>20</v>
      </c>
      <c r="D183" s="9">
        <v>8</v>
      </c>
      <c r="E183" s="10">
        <v>3.38</v>
      </c>
      <c r="F183" s="10">
        <v>4.16</v>
      </c>
      <c r="G183" s="10">
        <f t="shared" si="4"/>
        <v>27.04</v>
      </c>
      <c r="H183" s="10">
        <f t="shared" si="5"/>
        <v>33.28</v>
      </c>
    </row>
    <row r="184" spans="1:26">
      <c r="A184" s="5">
        <v>182</v>
      </c>
      <c r="B184" s="8" t="s">
        <v>195</v>
      </c>
      <c r="C184" s="3" t="s">
        <v>8</v>
      </c>
      <c r="D184" s="9">
        <v>80</v>
      </c>
      <c r="E184" s="10">
        <v>0.42</v>
      </c>
      <c r="F184" s="10">
        <v>0.52</v>
      </c>
      <c r="G184" s="10">
        <f t="shared" si="4"/>
        <v>33.6</v>
      </c>
      <c r="H184" s="10">
        <f t="shared" si="5"/>
        <v>41.6</v>
      </c>
    </row>
    <row r="185" spans="1:26">
      <c r="A185" s="5">
        <v>183</v>
      </c>
      <c r="B185" s="8" t="s">
        <v>196</v>
      </c>
      <c r="C185" s="3" t="s">
        <v>8</v>
      </c>
      <c r="D185" s="9">
        <v>30</v>
      </c>
      <c r="E185" s="10">
        <v>0.27</v>
      </c>
      <c r="F185" s="10">
        <v>0.33</v>
      </c>
      <c r="G185" s="10">
        <f t="shared" si="4"/>
        <v>8.1000000000000014</v>
      </c>
      <c r="H185" s="10">
        <f t="shared" si="5"/>
        <v>9.9</v>
      </c>
    </row>
    <row r="186" spans="1:26">
      <c r="A186" s="5">
        <v>184</v>
      </c>
      <c r="B186" s="8" t="s">
        <v>197</v>
      </c>
      <c r="C186" s="3" t="s">
        <v>198</v>
      </c>
      <c r="D186" s="9">
        <v>8</v>
      </c>
      <c r="E186" s="10">
        <v>2.73</v>
      </c>
      <c r="F186" s="10">
        <v>3.36</v>
      </c>
      <c r="G186" s="10">
        <f t="shared" si="4"/>
        <v>21.84</v>
      </c>
      <c r="H186" s="10">
        <f t="shared" si="5"/>
        <v>26.88</v>
      </c>
    </row>
    <row r="187" spans="1:26">
      <c r="A187" s="5">
        <v>185</v>
      </c>
      <c r="B187" s="8" t="s">
        <v>199</v>
      </c>
      <c r="C187" s="3" t="s">
        <v>198</v>
      </c>
      <c r="D187" s="9">
        <v>10</v>
      </c>
      <c r="E187" s="10">
        <v>3.55</v>
      </c>
      <c r="F187" s="10">
        <v>4.37</v>
      </c>
      <c r="G187" s="10">
        <f t="shared" si="4"/>
        <v>35.5</v>
      </c>
      <c r="H187" s="10">
        <f t="shared" si="5"/>
        <v>43.7</v>
      </c>
    </row>
    <row r="188" spans="1:26">
      <c r="A188" s="5">
        <v>186</v>
      </c>
      <c r="B188" s="8" t="s">
        <v>200</v>
      </c>
      <c r="C188" s="3" t="s">
        <v>20</v>
      </c>
      <c r="D188" s="9">
        <v>3</v>
      </c>
      <c r="E188" s="10">
        <v>15.65</v>
      </c>
      <c r="F188" s="10">
        <v>19.25</v>
      </c>
      <c r="G188" s="10">
        <f t="shared" si="4"/>
        <v>46.95</v>
      </c>
      <c r="H188" s="10">
        <f t="shared" si="5"/>
        <v>57.75</v>
      </c>
    </row>
    <row r="189" spans="1:26">
      <c r="A189" s="5">
        <v>187</v>
      </c>
      <c r="B189" s="1" t="s">
        <v>201</v>
      </c>
      <c r="C189" s="3" t="s">
        <v>198</v>
      </c>
      <c r="D189" s="9">
        <v>10</v>
      </c>
      <c r="E189" s="10">
        <v>3.9</v>
      </c>
      <c r="F189" s="10">
        <v>4.8</v>
      </c>
      <c r="G189" s="10">
        <f t="shared" si="4"/>
        <v>39</v>
      </c>
      <c r="H189" s="10">
        <f t="shared" si="5"/>
        <v>48</v>
      </c>
    </row>
    <row r="190" spans="1:26">
      <c r="A190" s="5">
        <v>188</v>
      </c>
      <c r="B190" s="8" t="s">
        <v>202</v>
      </c>
      <c r="C190" s="3" t="s">
        <v>17</v>
      </c>
      <c r="D190" s="9">
        <v>5</v>
      </c>
      <c r="E190" s="10">
        <v>6.35</v>
      </c>
      <c r="F190" s="10">
        <v>7.81</v>
      </c>
      <c r="G190" s="10">
        <f t="shared" si="4"/>
        <v>31.75</v>
      </c>
      <c r="H190" s="10">
        <f t="shared" si="5"/>
        <v>39.049999999999997</v>
      </c>
    </row>
    <row r="191" spans="1:26">
      <c r="A191" s="30" t="s">
        <v>203</v>
      </c>
      <c r="B191" s="8" t="s">
        <v>204</v>
      </c>
      <c r="C191" s="3" t="s">
        <v>17</v>
      </c>
      <c r="D191" s="9">
        <v>12</v>
      </c>
      <c r="E191" s="10">
        <v>6.35</v>
      </c>
      <c r="F191" s="10">
        <v>7.81</v>
      </c>
      <c r="G191" s="10">
        <f t="shared" si="4"/>
        <v>76.199999999999989</v>
      </c>
      <c r="H191" s="10">
        <f t="shared" si="5"/>
        <v>93.72</v>
      </c>
    </row>
    <row r="192" spans="1:26">
      <c r="A192" s="5">
        <v>190</v>
      </c>
      <c r="B192" s="8" t="s">
        <v>205</v>
      </c>
      <c r="C192" s="3" t="s">
        <v>12</v>
      </c>
      <c r="D192" s="24">
        <v>0</v>
      </c>
      <c r="E192" s="10">
        <v>1.65</v>
      </c>
      <c r="F192" s="10">
        <v>2.0299999999999998</v>
      </c>
      <c r="G192" s="10">
        <f t="shared" si="4"/>
        <v>0</v>
      </c>
      <c r="H192" s="10">
        <f t="shared" si="5"/>
        <v>0</v>
      </c>
    </row>
    <row r="193" spans="1:8">
      <c r="A193" s="5">
        <v>191</v>
      </c>
      <c r="B193" s="8" t="s">
        <v>206</v>
      </c>
      <c r="C193" s="3" t="s">
        <v>17</v>
      </c>
      <c r="D193" s="24">
        <v>4</v>
      </c>
      <c r="E193" s="10">
        <v>5.97</v>
      </c>
      <c r="F193" s="10">
        <v>7.34</v>
      </c>
      <c r="G193" s="10">
        <f t="shared" si="4"/>
        <v>23.88</v>
      </c>
      <c r="H193" s="10">
        <f t="shared" si="5"/>
        <v>29.36</v>
      </c>
    </row>
    <row r="194" spans="1:8">
      <c r="A194" s="5">
        <v>192</v>
      </c>
      <c r="B194" s="8" t="s">
        <v>207</v>
      </c>
      <c r="C194" s="3" t="s">
        <v>17</v>
      </c>
      <c r="D194" s="24">
        <v>1</v>
      </c>
      <c r="E194" s="10">
        <v>5.49</v>
      </c>
      <c r="F194" s="10">
        <v>6.75</v>
      </c>
      <c r="G194" s="10">
        <f t="shared" si="4"/>
        <v>5.49</v>
      </c>
      <c r="H194" s="10">
        <f t="shared" si="5"/>
        <v>6.75</v>
      </c>
    </row>
    <row r="195" spans="1:8">
      <c r="A195" s="5">
        <v>193</v>
      </c>
      <c r="B195" s="8" t="s">
        <v>208</v>
      </c>
      <c r="C195" s="3" t="s">
        <v>198</v>
      </c>
      <c r="D195" s="24">
        <v>0</v>
      </c>
      <c r="E195" s="10">
        <v>1.88</v>
      </c>
      <c r="F195" s="10">
        <v>2.31</v>
      </c>
      <c r="G195" s="10">
        <f t="shared" si="4"/>
        <v>0</v>
      </c>
      <c r="H195" s="10">
        <f t="shared" si="5"/>
        <v>0</v>
      </c>
    </row>
    <row r="196" spans="1:8">
      <c r="A196" s="105"/>
      <c r="B196" s="105"/>
      <c r="C196" s="105"/>
      <c r="D196" s="105"/>
      <c r="E196" s="105"/>
      <c r="F196" s="106"/>
      <c r="G196" s="25">
        <f>SUM(G3:G195)</f>
        <v>12840.129999999996</v>
      </c>
      <c r="H196" s="25">
        <f>SUM(H3:H195)</f>
        <v>17196.349999999991</v>
      </c>
    </row>
    <row r="198" spans="1:8">
      <c r="A198" s="31"/>
    </row>
    <row r="199" spans="1:8">
      <c r="A199" s="32"/>
      <c r="B199" s="27"/>
      <c r="C199" s="27"/>
      <c r="D199" s="26"/>
      <c r="E199" s="26"/>
      <c r="F199" s="26"/>
      <c r="G199" s="26"/>
      <c r="H199" s="26"/>
    </row>
    <row r="200" spans="1:8">
      <c r="A200" s="31"/>
    </row>
    <row r="202" spans="1:8">
      <c r="A202" s="31"/>
    </row>
  </sheetData>
  <mergeCells count="1">
    <mergeCell ref="A196:F19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5"/>
  <sheetViews>
    <sheetView zoomScale="150" zoomScaleNormal="150" workbookViewId="0">
      <pane ySplit="1" topLeftCell="A110" activePane="bottomLeft" state="frozen"/>
      <selection pane="bottomLeft" activeCell="D102" sqref="D102"/>
    </sheetView>
  </sheetViews>
  <sheetFormatPr defaultRowHeight="11.25"/>
  <cols>
    <col min="1" max="1" width="4.140625" style="37" customWidth="1"/>
    <col min="2" max="2" width="56.7109375" style="41" bestFit="1" customWidth="1"/>
    <col min="3" max="3" width="3.5703125" style="37" customWidth="1"/>
    <col min="4" max="4" width="4.140625" style="48" bestFit="1" customWidth="1"/>
    <col min="5" max="6" width="9.28515625" style="49" bestFit="1" customWidth="1"/>
    <col min="7" max="7" width="8.7109375" style="49" bestFit="1" customWidth="1"/>
    <col min="8" max="8" width="9.5703125" style="49" bestFit="1" customWidth="1"/>
    <col min="9" max="16384" width="9.140625" style="41"/>
  </cols>
  <sheetData>
    <row r="1" spans="1:256" s="55" customFormat="1" ht="22.5">
      <c r="A1" s="9" t="s">
        <v>0</v>
      </c>
      <c r="B1" s="9" t="s">
        <v>1</v>
      </c>
      <c r="C1" s="9" t="s">
        <v>2</v>
      </c>
      <c r="D1" s="34" t="s">
        <v>3</v>
      </c>
      <c r="E1" s="36" t="s">
        <v>398</v>
      </c>
      <c r="F1" s="36" t="s">
        <v>399</v>
      </c>
      <c r="G1" s="36" t="s">
        <v>211</v>
      </c>
      <c r="H1" s="36" t="s">
        <v>212</v>
      </c>
    </row>
    <row r="2" spans="1:256">
      <c r="A2" s="33">
        <v>1</v>
      </c>
      <c r="B2" s="47" t="s">
        <v>213</v>
      </c>
      <c r="C2" s="33" t="s">
        <v>8</v>
      </c>
      <c r="D2" s="50"/>
      <c r="E2" s="40">
        <v>6.48</v>
      </c>
      <c r="F2" s="40">
        <v>7.97</v>
      </c>
      <c r="G2" s="40">
        <f>D2*E2</f>
        <v>0</v>
      </c>
      <c r="H2" s="40">
        <f>D2*F2</f>
        <v>0</v>
      </c>
    </row>
    <row r="3" spans="1:256">
      <c r="A3" s="33">
        <v>2</v>
      </c>
      <c r="B3" s="51" t="s">
        <v>214</v>
      </c>
      <c r="C3" s="33" t="s">
        <v>8</v>
      </c>
      <c r="D3" s="50"/>
      <c r="E3" s="40">
        <v>4.21</v>
      </c>
      <c r="F3" s="40">
        <v>5.18</v>
      </c>
      <c r="G3" s="40">
        <f t="shared" ref="G3:G66" si="0">D3*E3</f>
        <v>0</v>
      </c>
      <c r="H3" s="40">
        <f t="shared" ref="H3:H66" si="1">D3*F3</f>
        <v>0</v>
      </c>
    </row>
    <row r="4" spans="1:256">
      <c r="A4" s="33">
        <v>3</v>
      </c>
      <c r="B4" s="47" t="s">
        <v>215</v>
      </c>
      <c r="C4" s="33" t="s">
        <v>8</v>
      </c>
      <c r="D4" s="50"/>
      <c r="E4" s="40">
        <v>6.97</v>
      </c>
      <c r="F4" s="40">
        <v>8.57</v>
      </c>
      <c r="G4" s="40">
        <f t="shared" si="0"/>
        <v>0</v>
      </c>
      <c r="H4" s="40">
        <f t="shared" si="1"/>
        <v>0</v>
      </c>
    </row>
    <row r="5" spans="1:256" s="45" customFormat="1">
      <c r="A5" s="17">
        <v>4</v>
      </c>
      <c r="B5" s="52" t="s">
        <v>216</v>
      </c>
      <c r="C5" s="17" t="s">
        <v>12</v>
      </c>
      <c r="D5" s="50"/>
      <c r="E5" s="44">
        <v>4.05</v>
      </c>
      <c r="F5" s="44">
        <v>4.9800000000000004</v>
      </c>
      <c r="G5" s="44">
        <f t="shared" si="0"/>
        <v>0</v>
      </c>
      <c r="H5" s="44">
        <f t="shared" si="1"/>
        <v>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s="45" customFormat="1">
      <c r="A6" s="17">
        <v>5</v>
      </c>
      <c r="B6" s="52" t="s">
        <v>217</v>
      </c>
      <c r="C6" s="17" t="s">
        <v>8</v>
      </c>
      <c r="D6" s="50"/>
      <c r="E6" s="44">
        <v>4.05</v>
      </c>
      <c r="F6" s="44">
        <v>4.9800000000000004</v>
      </c>
      <c r="G6" s="44">
        <f t="shared" si="0"/>
        <v>0</v>
      </c>
      <c r="H6" s="44">
        <f t="shared" si="1"/>
        <v>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pans="1:256" s="45" customFormat="1">
      <c r="A7" s="17">
        <v>6</v>
      </c>
      <c r="B7" s="52" t="s">
        <v>218</v>
      </c>
      <c r="C7" s="17" t="s">
        <v>8</v>
      </c>
      <c r="D7" s="50"/>
      <c r="E7" s="44">
        <v>4.05</v>
      </c>
      <c r="F7" s="44">
        <v>4.9800000000000004</v>
      </c>
      <c r="G7" s="44">
        <f t="shared" si="0"/>
        <v>0</v>
      </c>
      <c r="H7" s="44">
        <f t="shared" si="1"/>
        <v>0</v>
      </c>
    </row>
    <row r="8" spans="1:256" s="45" customFormat="1">
      <c r="A8" s="17">
        <v>7</v>
      </c>
      <c r="B8" s="52" t="s">
        <v>219</v>
      </c>
      <c r="C8" s="17" t="s">
        <v>8</v>
      </c>
      <c r="D8" s="50"/>
      <c r="E8" s="44">
        <v>4.05</v>
      </c>
      <c r="F8" s="44">
        <v>4.9800000000000004</v>
      </c>
      <c r="G8" s="44">
        <f t="shared" si="0"/>
        <v>0</v>
      </c>
      <c r="H8" s="44">
        <f t="shared" si="1"/>
        <v>0</v>
      </c>
    </row>
    <row r="9" spans="1:256" s="45" customFormat="1">
      <c r="A9" s="17">
        <v>8</v>
      </c>
      <c r="B9" s="53" t="s">
        <v>220</v>
      </c>
      <c r="C9" s="17" t="s">
        <v>17</v>
      </c>
      <c r="D9" s="50"/>
      <c r="E9" s="44">
        <v>2.48</v>
      </c>
      <c r="F9" s="44">
        <v>3.05</v>
      </c>
      <c r="G9" s="44">
        <f t="shared" si="0"/>
        <v>0</v>
      </c>
      <c r="H9" s="44">
        <f t="shared" si="1"/>
        <v>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</row>
    <row r="10" spans="1:256" s="45" customFormat="1">
      <c r="A10" s="17">
        <v>9</v>
      </c>
      <c r="B10" s="53" t="s">
        <v>221</v>
      </c>
      <c r="C10" s="17" t="s">
        <v>17</v>
      </c>
      <c r="D10" s="50"/>
      <c r="E10" s="44">
        <v>1.31</v>
      </c>
      <c r="F10" s="44">
        <v>1.61</v>
      </c>
      <c r="G10" s="44">
        <f t="shared" si="0"/>
        <v>0</v>
      </c>
      <c r="H10" s="44">
        <f t="shared" si="1"/>
        <v>0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</row>
    <row r="11" spans="1:256" s="45" customFormat="1">
      <c r="A11" s="17">
        <v>10</v>
      </c>
      <c r="B11" s="53" t="s">
        <v>222</v>
      </c>
      <c r="C11" s="17" t="s">
        <v>20</v>
      </c>
      <c r="D11" s="50"/>
      <c r="E11" s="44">
        <v>2.23</v>
      </c>
      <c r="F11" s="44">
        <v>2.74</v>
      </c>
      <c r="G11" s="44">
        <f t="shared" si="0"/>
        <v>0</v>
      </c>
      <c r="H11" s="44">
        <f t="shared" si="1"/>
        <v>0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pans="1:256" s="45" customFormat="1">
      <c r="A12" s="17">
        <v>11</v>
      </c>
      <c r="B12" s="53" t="s">
        <v>223</v>
      </c>
      <c r="C12" s="17" t="s">
        <v>20</v>
      </c>
      <c r="D12" s="50"/>
      <c r="E12" s="44">
        <v>3.31</v>
      </c>
      <c r="F12" s="44">
        <v>4.07</v>
      </c>
      <c r="G12" s="44">
        <f t="shared" si="0"/>
        <v>0</v>
      </c>
      <c r="H12" s="44">
        <f t="shared" si="1"/>
        <v>0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s="45" customFormat="1">
      <c r="A13" s="17">
        <v>12</v>
      </c>
      <c r="B13" s="52" t="s">
        <v>224</v>
      </c>
      <c r="C13" s="17" t="s">
        <v>20</v>
      </c>
      <c r="D13" s="50"/>
      <c r="E13" s="44">
        <v>1</v>
      </c>
      <c r="F13" s="44">
        <v>1.23</v>
      </c>
      <c r="G13" s="44">
        <f t="shared" si="0"/>
        <v>0</v>
      </c>
      <c r="H13" s="44">
        <f t="shared" si="1"/>
        <v>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s="45" customFormat="1">
      <c r="A14" s="17">
        <v>13</v>
      </c>
      <c r="B14" s="52" t="s">
        <v>225</v>
      </c>
      <c r="C14" s="17" t="s">
        <v>12</v>
      </c>
      <c r="D14" s="50"/>
      <c r="E14" s="44">
        <v>9.07</v>
      </c>
      <c r="F14" s="44">
        <v>11.16</v>
      </c>
      <c r="G14" s="44">
        <f t="shared" si="0"/>
        <v>0</v>
      </c>
      <c r="H14" s="44">
        <f t="shared" si="1"/>
        <v>0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s="45" customFormat="1">
      <c r="A15" s="17">
        <v>14</v>
      </c>
      <c r="B15" s="52" t="s">
        <v>226</v>
      </c>
      <c r="C15" s="17" t="s">
        <v>8</v>
      </c>
      <c r="D15" s="50"/>
      <c r="E15" s="44">
        <v>3.11</v>
      </c>
      <c r="F15" s="44">
        <v>3.83</v>
      </c>
      <c r="G15" s="44">
        <f t="shared" si="0"/>
        <v>0</v>
      </c>
      <c r="H15" s="44">
        <f t="shared" si="1"/>
        <v>0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</row>
    <row r="16" spans="1:256" s="45" customFormat="1">
      <c r="A16" s="17">
        <v>15</v>
      </c>
      <c r="B16" s="52" t="s">
        <v>227</v>
      </c>
      <c r="C16" s="17" t="s">
        <v>8</v>
      </c>
      <c r="D16" s="50"/>
      <c r="E16" s="44">
        <v>3.51</v>
      </c>
      <c r="F16" s="44">
        <v>4.32</v>
      </c>
      <c r="G16" s="44">
        <f t="shared" si="0"/>
        <v>0</v>
      </c>
      <c r="H16" s="44">
        <f t="shared" si="1"/>
        <v>0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pans="1:256" s="45" customFormat="1">
      <c r="A17" s="17">
        <v>16</v>
      </c>
      <c r="B17" s="52" t="s">
        <v>228</v>
      </c>
      <c r="C17" s="17" t="s">
        <v>8</v>
      </c>
      <c r="D17" s="50"/>
      <c r="E17" s="44">
        <v>2.0299999999999998</v>
      </c>
      <c r="F17" s="44">
        <v>2.5</v>
      </c>
      <c r="G17" s="44">
        <f t="shared" si="0"/>
        <v>0</v>
      </c>
      <c r="H17" s="44">
        <f t="shared" si="1"/>
        <v>0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pans="1:256" s="45" customFormat="1">
      <c r="A18" s="17">
        <v>17</v>
      </c>
      <c r="B18" s="52" t="s">
        <v>229</v>
      </c>
      <c r="C18" s="17" t="s">
        <v>8</v>
      </c>
      <c r="D18" s="50"/>
      <c r="E18" s="44">
        <v>2.0299999999999998</v>
      </c>
      <c r="F18" s="44">
        <v>2.5</v>
      </c>
      <c r="G18" s="44">
        <f t="shared" si="0"/>
        <v>0</v>
      </c>
      <c r="H18" s="44">
        <f t="shared" si="1"/>
        <v>0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pans="1:256" s="45" customFormat="1">
      <c r="A19" s="17">
        <v>18</v>
      </c>
      <c r="B19" s="52" t="s">
        <v>230</v>
      </c>
      <c r="C19" s="17" t="s">
        <v>8</v>
      </c>
      <c r="D19" s="50"/>
      <c r="E19" s="44">
        <v>2.0299999999999998</v>
      </c>
      <c r="F19" s="44">
        <v>2.5</v>
      </c>
      <c r="G19" s="44">
        <f t="shared" si="0"/>
        <v>0</v>
      </c>
      <c r="H19" s="44">
        <f t="shared" si="1"/>
        <v>0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spans="1:256" s="45" customFormat="1">
      <c r="A20" s="17">
        <v>19</v>
      </c>
      <c r="B20" s="52" t="s">
        <v>231</v>
      </c>
      <c r="C20" s="17" t="s">
        <v>8</v>
      </c>
      <c r="D20" s="50"/>
      <c r="E20" s="44">
        <v>4.05</v>
      </c>
      <c r="F20" s="44">
        <v>4.9800000000000004</v>
      </c>
      <c r="G20" s="44">
        <f t="shared" si="0"/>
        <v>0</v>
      </c>
      <c r="H20" s="44">
        <f t="shared" si="1"/>
        <v>0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 s="45" customFormat="1">
      <c r="A21" s="17">
        <v>20</v>
      </c>
      <c r="B21" s="53" t="s">
        <v>232</v>
      </c>
      <c r="C21" s="17" t="s">
        <v>20</v>
      </c>
      <c r="D21" s="50"/>
      <c r="E21" s="44">
        <v>0.38</v>
      </c>
      <c r="F21" s="44">
        <v>0.47</v>
      </c>
      <c r="G21" s="44">
        <f t="shared" si="0"/>
        <v>0</v>
      </c>
      <c r="H21" s="44">
        <f t="shared" si="1"/>
        <v>0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>
      <c r="A22" s="33">
        <v>21</v>
      </c>
      <c r="B22" s="51" t="s">
        <v>233</v>
      </c>
      <c r="C22" s="33" t="s">
        <v>20</v>
      </c>
      <c r="D22" s="50"/>
      <c r="E22" s="40">
        <v>0.38</v>
      </c>
      <c r="F22" s="40">
        <v>0.47</v>
      </c>
      <c r="G22" s="40">
        <f t="shared" si="0"/>
        <v>0</v>
      </c>
      <c r="H22" s="40">
        <f t="shared" si="1"/>
        <v>0</v>
      </c>
    </row>
    <row r="23" spans="1:256">
      <c r="A23" s="33">
        <v>22</v>
      </c>
      <c r="B23" s="47" t="s">
        <v>234</v>
      </c>
      <c r="C23" s="33" t="s">
        <v>20</v>
      </c>
      <c r="D23" s="50"/>
      <c r="E23" s="40">
        <v>9.02</v>
      </c>
      <c r="F23" s="40">
        <v>11.09</v>
      </c>
      <c r="G23" s="40">
        <f t="shared" si="0"/>
        <v>0</v>
      </c>
      <c r="H23" s="40">
        <f t="shared" si="1"/>
        <v>0</v>
      </c>
    </row>
    <row r="24" spans="1:256">
      <c r="A24" s="33">
        <v>23</v>
      </c>
      <c r="B24" s="47" t="s">
        <v>235</v>
      </c>
      <c r="C24" s="33" t="s">
        <v>20</v>
      </c>
      <c r="D24" s="50"/>
      <c r="E24" s="40">
        <v>18.95</v>
      </c>
      <c r="F24" s="40">
        <v>23.31</v>
      </c>
      <c r="G24" s="40">
        <f t="shared" si="0"/>
        <v>0</v>
      </c>
      <c r="H24" s="40">
        <f t="shared" si="1"/>
        <v>0</v>
      </c>
    </row>
    <row r="25" spans="1:256">
      <c r="A25" s="33">
        <v>24</v>
      </c>
      <c r="B25" s="47" t="s">
        <v>236</v>
      </c>
      <c r="C25" s="33" t="s">
        <v>20</v>
      </c>
      <c r="D25" s="50"/>
      <c r="E25" s="40">
        <v>4.59</v>
      </c>
      <c r="F25" s="40">
        <v>5.65</v>
      </c>
      <c r="G25" s="40">
        <f t="shared" si="0"/>
        <v>0</v>
      </c>
      <c r="H25" s="40">
        <f t="shared" si="1"/>
        <v>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s="45" customFormat="1">
      <c r="A26" s="17">
        <v>25</v>
      </c>
      <c r="B26" s="53" t="s">
        <v>237</v>
      </c>
      <c r="C26" s="17" t="s">
        <v>20</v>
      </c>
      <c r="D26" s="50"/>
      <c r="E26" s="44">
        <v>7.56</v>
      </c>
      <c r="F26" s="44">
        <v>9.3000000000000007</v>
      </c>
      <c r="G26" s="44">
        <f t="shared" si="0"/>
        <v>0</v>
      </c>
      <c r="H26" s="44">
        <f t="shared" si="1"/>
        <v>0</v>
      </c>
    </row>
    <row r="27" spans="1:256">
      <c r="A27" s="33">
        <v>26</v>
      </c>
      <c r="B27" s="47" t="s">
        <v>238</v>
      </c>
      <c r="C27" s="33" t="s">
        <v>20</v>
      </c>
      <c r="D27" s="50"/>
      <c r="E27" s="40">
        <v>28.35</v>
      </c>
      <c r="F27" s="40">
        <v>34.869999999999997</v>
      </c>
      <c r="G27" s="40">
        <f t="shared" si="0"/>
        <v>0</v>
      </c>
      <c r="H27" s="40">
        <f t="shared" si="1"/>
        <v>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</row>
    <row r="28" spans="1:256">
      <c r="A28" s="33">
        <v>27</v>
      </c>
      <c r="B28" s="47" t="s">
        <v>239</v>
      </c>
      <c r="C28" s="33" t="s">
        <v>17</v>
      </c>
      <c r="D28" s="50"/>
      <c r="E28" s="40">
        <v>3.82</v>
      </c>
      <c r="F28" s="40">
        <v>4.7</v>
      </c>
      <c r="G28" s="40">
        <f t="shared" si="0"/>
        <v>0</v>
      </c>
      <c r="H28" s="40">
        <f t="shared" si="1"/>
        <v>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</row>
    <row r="29" spans="1:256">
      <c r="A29" s="33">
        <v>28</v>
      </c>
      <c r="B29" s="51" t="s">
        <v>240</v>
      </c>
      <c r="C29" s="33" t="s">
        <v>8</v>
      </c>
      <c r="D29" s="50"/>
      <c r="E29" s="40">
        <v>15</v>
      </c>
      <c r="F29" s="40">
        <v>18.45</v>
      </c>
      <c r="G29" s="40">
        <f t="shared" si="0"/>
        <v>0</v>
      </c>
      <c r="H29" s="40">
        <f t="shared" si="1"/>
        <v>0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</row>
    <row r="30" spans="1:256">
      <c r="A30" s="33">
        <v>29</v>
      </c>
      <c r="B30" s="51" t="s">
        <v>241</v>
      </c>
      <c r="C30" s="33" t="s">
        <v>8</v>
      </c>
      <c r="D30" s="50"/>
      <c r="E30" s="40">
        <v>15</v>
      </c>
      <c r="F30" s="40">
        <v>18.45</v>
      </c>
      <c r="G30" s="40">
        <f t="shared" si="0"/>
        <v>0</v>
      </c>
      <c r="H30" s="40">
        <f t="shared" si="1"/>
        <v>0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>
      <c r="A31" s="33">
        <v>30</v>
      </c>
      <c r="B31" s="47" t="s">
        <v>242</v>
      </c>
      <c r="C31" s="33" t="s">
        <v>8</v>
      </c>
      <c r="D31" s="50"/>
      <c r="E31" s="40">
        <v>15</v>
      </c>
      <c r="F31" s="40">
        <v>18.45</v>
      </c>
      <c r="G31" s="40">
        <f t="shared" si="0"/>
        <v>0</v>
      </c>
      <c r="H31" s="40">
        <f t="shared" si="1"/>
        <v>0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pans="1:256">
      <c r="A32" s="33">
        <v>31</v>
      </c>
      <c r="B32" s="51" t="s">
        <v>243</v>
      </c>
      <c r="C32" s="33" t="s">
        <v>8</v>
      </c>
      <c r="D32" s="50"/>
      <c r="E32" s="40">
        <v>15</v>
      </c>
      <c r="F32" s="40">
        <v>18.45</v>
      </c>
      <c r="G32" s="40">
        <f t="shared" si="0"/>
        <v>0</v>
      </c>
      <c r="H32" s="40">
        <f t="shared" si="1"/>
        <v>0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pans="1:256">
      <c r="A33" s="33">
        <v>32</v>
      </c>
      <c r="B33" s="47" t="s">
        <v>244</v>
      </c>
      <c r="C33" s="33" t="s">
        <v>20</v>
      </c>
      <c r="D33" s="50"/>
      <c r="E33" s="40">
        <v>14.72</v>
      </c>
      <c r="F33" s="40">
        <v>18.11</v>
      </c>
      <c r="G33" s="40">
        <f t="shared" si="0"/>
        <v>0</v>
      </c>
      <c r="H33" s="40">
        <f t="shared" si="1"/>
        <v>0</v>
      </c>
    </row>
    <row r="34" spans="1:256">
      <c r="A34" s="33">
        <v>33</v>
      </c>
      <c r="B34" s="47" t="s">
        <v>245</v>
      </c>
      <c r="C34" s="33" t="s">
        <v>8</v>
      </c>
      <c r="D34" s="50"/>
      <c r="E34" s="40">
        <v>20.03</v>
      </c>
      <c r="F34" s="40">
        <v>24.64</v>
      </c>
      <c r="G34" s="40">
        <f t="shared" si="0"/>
        <v>0</v>
      </c>
      <c r="H34" s="40">
        <f t="shared" si="1"/>
        <v>0</v>
      </c>
    </row>
    <row r="35" spans="1:256" s="45" customFormat="1">
      <c r="A35" s="17">
        <v>34</v>
      </c>
      <c r="B35" s="53" t="s">
        <v>246</v>
      </c>
      <c r="C35" s="17" t="s">
        <v>8</v>
      </c>
      <c r="D35" s="50"/>
      <c r="E35" s="44">
        <v>0.18699186991869921</v>
      </c>
      <c r="F35" s="44">
        <v>0.23</v>
      </c>
      <c r="G35" s="44">
        <f t="shared" si="0"/>
        <v>0</v>
      </c>
      <c r="H35" s="44">
        <f t="shared" si="1"/>
        <v>0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</row>
    <row r="36" spans="1:256" s="45" customFormat="1">
      <c r="A36" s="17">
        <v>35</v>
      </c>
      <c r="B36" s="53" t="s">
        <v>247</v>
      </c>
      <c r="C36" s="17" t="s">
        <v>8</v>
      </c>
      <c r="D36" s="50"/>
      <c r="E36" s="44">
        <v>0.18699186991869921</v>
      </c>
      <c r="F36" s="44">
        <v>0.23</v>
      </c>
      <c r="G36" s="44">
        <f t="shared" si="0"/>
        <v>0</v>
      </c>
      <c r="H36" s="44">
        <f t="shared" si="1"/>
        <v>0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</row>
    <row r="37" spans="1:256">
      <c r="A37" s="33">
        <v>36</v>
      </c>
      <c r="B37" s="47" t="s">
        <v>248</v>
      </c>
      <c r="C37" s="33" t="s">
        <v>8</v>
      </c>
      <c r="D37" s="50"/>
      <c r="E37" s="44">
        <v>8.0731707317073162</v>
      </c>
      <c r="F37" s="40">
        <v>9.93</v>
      </c>
      <c r="G37" s="40">
        <f t="shared" si="0"/>
        <v>0</v>
      </c>
      <c r="H37" s="40">
        <f t="shared" si="1"/>
        <v>0</v>
      </c>
    </row>
    <row r="38" spans="1:256">
      <c r="A38" s="33">
        <v>37</v>
      </c>
      <c r="B38" s="47" t="s">
        <v>249</v>
      </c>
      <c r="C38" s="33" t="s">
        <v>8</v>
      </c>
      <c r="D38" s="50"/>
      <c r="E38" s="44">
        <v>9.691056910569106</v>
      </c>
      <c r="F38" s="40">
        <v>11.92</v>
      </c>
      <c r="G38" s="40">
        <f t="shared" si="0"/>
        <v>0</v>
      </c>
      <c r="H38" s="40">
        <f t="shared" si="1"/>
        <v>0</v>
      </c>
    </row>
    <row r="39" spans="1:256">
      <c r="A39" s="33">
        <v>38</v>
      </c>
      <c r="B39" s="47" t="s">
        <v>250</v>
      </c>
      <c r="C39" s="33" t="s">
        <v>8</v>
      </c>
      <c r="D39" s="50"/>
      <c r="E39" s="44">
        <v>11.617886178861788</v>
      </c>
      <c r="F39" s="40">
        <v>14.29</v>
      </c>
      <c r="G39" s="40">
        <f t="shared" si="0"/>
        <v>0</v>
      </c>
      <c r="H39" s="40">
        <f t="shared" si="1"/>
        <v>0</v>
      </c>
    </row>
    <row r="40" spans="1:256">
      <c r="A40" s="33">
        <v>39</v>
      </c>
      <c r="B40" s="47" t="s">
        <v>251</v>
      </c>
      <c r="C40" s="33" t="s">
        <v>8</v>
      </c>
      <c r="D40" s="50"/>
      <c r="E40" s="44">
        <v>17.707317073170731</v>
      </c>
      <c r="F40" s="40">
        <v>21.78</v>
      </c>
      <c r="G40" s="40">
        <f t="shared" si="0"/>
        <v>0</v>
      </c>
      <c r="H40" s="40">
        <f t="shared" si="1"/>
        <v>0</v>
      </c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</row>
    <row r="41" spans="1:256">
      <c r="A41" s="33">
        <v>40</v>
      </c>
      <c r="B41" s="47" t="s">
        <v>252</v>
      </c>
      <c r="C41" s="33" t="s">
        <v>20</v>
      </c>
      <c r="D41" s="50"/>
      <c r="E41" s="44">
        <v>0.31707317073170732</v>
      </c>
      <c r="F41" s="40">
        <v>0.39</v>
      </c>
      <c r="G41" s="40">
        <f t="shared" si="0"/>
        <v>0</v>
      </c>
      <c r="H41" s="40">
        <f t="shared" si="1"/>
        <v>0</v>
      </c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</row>
    <row r="42" spans="1:256">
      <c r="A42" s="33">
        <v>41</v>
      </c>
      <c r="B42" s="47" t="s">
        <v>253</v>
      </c>
      <c r="C42" s="33" t="s">
        <v>20</v>
      </c>
      <c r="D42" s="50"/>
      <c r="E42" s="44">
        <v>0.53658536585365857</v>
      </c>
      <c r="F42" s="40">
        <v>0.66</v>
      </c>
      <c r="G42" s="40">
        <f t="shared" si="0"/>
        <v>0</v>
      </c>
      <c r="H42" s="40">
        <f t="shared" si="1"/>
        <v>0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</row>
    <row r="43" spans="1:256" s="57" customFormat="1">
      <c r="A43" s="12">
        <v>42</v>
      </c>
      <c r="B43" s="46" t="s">
        <v>254</v>
      </c>
      <c r="C43" s="12" t="s">
        <v>8</v>
      </c>
      <c r="D43" s="35">
        <v>2</v>
      </c>
      <c r="E43" s="56">
        <v>12.138211382113822</v>
      </c>
      <c r="F43" s="56">
        <v>14.93</v>
      </c>
      <c r="G43" s="56">
        <f t="shared" si="0"/>
        <v>24.276422764227643</v>
      </c>
      <c r="H43" s="56">
        <f t="shared" si="1"/>
        <v>29.86</v>
      </c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</row>
    <row r="44" spans="1:256" s="58" customFormat="1">
      <c r="A44" s="9">
        <v>43</v>
      </c>
      <c r="B44" s="39" t="s">
        <v>255</v>
      </c>
      <c r="C44" s="9" t="s">
        <v>20</v>
      </c>
      <c r="D44" s="34">
        <v>2</v>
      </c>
      <c r="E44" s="56">
        <v>20.252032520325205</v>
      </c>
      <c r="F44" s="38">
        <v>24.91</v>
      </c>
      <c r="G44" s="38">
        <f t="shared" si="0"/>
        <v>40.50406504065041</v>
      </c>
      <c r="H44" s="38">
        <f t="shared" si="1"/>
        <v>49.82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</row>
    <row r="45" spans="1:256">
      <c r="A45" s="33">
        <v>44</v>
      </c>
      <c r="B45" s="47" t="s">
        <v>256</v>
      </c>
      <c r="C45" s="33" t="s">
        <v>20</v>
      </c>
      <c r="D45" s="50"/>
      <c r="E45" s="44">
        <v>0.44715447154471549</v>
      </c>
      <c r="F45" s="40">
        <v>0.55000000000000004</v>
      </c>
      <c r="G45" s="40">
        <f t="shared" si="0"/>
        <v>0</v>
      </c>
      <c r="H45" s="40">
        <f t="shared" si="1"/>
        <v>0</v>
      </c>
    </row>
    <row r="46" spans="1:256">
      <c r="A46" s="33">
        <v>45</v>
      </c>
      <c r="B46" s="47" t="s">
        <v>257</v>
      </c>
      <c r="C46" s="33" t="s">
        <v>20</v>
      </c>
      <c r="D46" s="50"/>
      <c r="E46" s="44">
        <v>0.34146341463414631</v>
      </c>
      <c r="F46" s="40">
        <v>0.42</v>
      </c>
      <c r="G46" s="40">
        <f t="shared" si="0"/>
        <v>0</v>
      </c>
      <c r="H46" s="40">
        <f t="shared" si="1"/>
        <v>0</v>
      </c>
    </row>
    <row r="47" spans="1:256">
      <c r="A47" s="33">
        <v>46</v>
      </c>
      <c r="B47" s="47" t="s">
        <v>258</v>
      </c>
      <c r="C47" s="33" t="s">
        <v>8</v>
      </c>
      <c r="D47" s="50"/>
      <c r="E47" s="44">
        <v>4.0406504065040645</v>
      </c>
      <c r="F47" s="40">
        <v>4.97</v>
      </c>
      <c r="G47" s="40">
        <f t="shared" si="0"/>
        <v>0</v>
      </c>
      <c r="H47" s="40">
        <f t="shared" si="1"/>
        <v>0</v>
      </c>
    </row>
    <row r="48" spans="1:256">
      <c r="A48" s="33">
        <v>47</v>
      </c>
      <c r="B48" s="47" t="s">
        <v>259</v>
      </c>
      <c r="C48" s="33" t="s">
        <v>8</v>
      </c>
      <c r="D48" s="50"/>
      <c r="E48" s="44">
        <v>2.7723577235772359</v>
      </c>
      <c r="F48" s="40">
        <v>3.41</v>
      </c>
      <c r="G48" s="40">
        <f t="shared" si="0"/>
        <v>0</v>
      </c>
      <c r="H48" s="40">
        <f t="shared" si="1"/>
        <v>0</v>
      </c>
    </row>
    <row r="49" spans="1:256">
      <c r="A49" s="33">
        <v>48</v>
      </c>
      <c r="B49" s="47" t="s">
        <v>260</v>
      </c>
      <c r="C49" s="33" t="s">
        <v>8</v>
      </c>
      <c r="D49" s="50"/>
      <c r="E49" s="44">
        <v>1.6504065040650404</v>
      </c>
      <c r="F49" s="40">
        <v>2.0299999999999998</v>
      </c>
      <c r="G49" s="40">
        <f t="shared" si="0"/>
        <v>0</v>
      </c>
      <c r="H49" s="40">
        <f t="shared" si="1"/>
        <v>0</v>
      </c>
    </row>
    <row r="50" spans="1:256">
      <c r="A50" s="33">
        <v>49</v>
      </c>
      <c r="B50" s="47" t="s">
        <v>261</v>
      </c>
      <c r="C50" s="33" t="s">
        <v>8</v>
      </c>
      <c r="D50" s="50"/>
      <c r="E50" s="44">
        <v>1.1463414634146341</v>
      </c>
      <c r="F50" s="40">
        <v>1.41</v>
      </c>
      <c r="G50" s="40">
        <f t="shared" si="0"/>
        <v>0</v>
      </c>
      <c r="H50" s="40">
        <f t="shared" si="1"/>
        <v>0</v>
      </c>
    </row>
    <row r="51" spans="1:256">
      <c r="A51" s="33">
        <v>50</v>
      </c>
      <c r="B51" s="47" t="s">
        <v>262</v>
      </c>
      <c r="C51" s="33" t="s">
        <v>8</v>
      </c>
      <c r="D51" s="50"/>
      <c r="E51" s="44">
        <v>0.73983739837398377</v>
      </c>
      <c r="F51" s="40">
        <v>0.91</v>
      </c>
      <c r="G51" s="40">
        <f t="shared" si="0"/>
        <v>0</v>
      </c>
      <c r="H51" s="40">
        <f t="shared" si="1"/>
        <v>0</v>
      </c>
    </row>
    <row r="52" spans="1:256">
      <c r="A52" s="33">
        <v>51</v>
      </c>
      <c r="B52" s="47" t="s">
        <v>263</v>
      </c>
      <c r="C52" s="33" t="s">
        <v>8</v>
      </c>
      <c r="D52" s="50"/>
      <c r="E52" s="44">
        <v>40.373983739837399</v>
      </c>
      <c r="F52" s="40">
        <v>49.66</v>
      </c>
      <c r="G52" s="40">
        <f t="shared" si="0"/>
        <v>0</v>
      </c>
      <c r="H52" s="40">
        <f t="shared" si="1"/>
        <v>0</v>
      </c>
    </row>
    <row r="53" spans="1:256" s="45" customFormat="1">
      <c r="A53" s="17">
        <v>52</v>
      </c>
      <c r="B53" s="53" t="s">
        <v>264</v>
      </c>
      <c r="C53" s="33" t="s">
        <v>8</v>
      </c>
      <c r="D53" s="54"/>
      <c r="E53" s="44">
        <v>30.016260162601629</v>
      </c>
      <c r="F53" s="44">
        <v>36.92</v>
      </c>
      <c r="G53" s="44">
        <f t="shared" si="0"/>
        <v>0</v>
      </c>
      <c r="H53" s="44">
        <f t="shared" si="1"/>
        <v>0</v>
      </c>
    </row>
    <row r="54" spans="1:256" s="45" customFormat="1">
      <c r="A54" s="17">
        <v>53</v>
      </c>
      <c r="B54" s="53" t="s">
        <v>265</v>
      </c>
      <c r="C54" s="33" t="s">
        <v>8</v>
      </c>
      <c r="D54" s="54"/>
      <c r="E54" s="44">
        <v>36.788617886178862</v>
      </c>
      <c r="F54" s="44">
        <v>45.25</v>
      </c>
      <c r="G54" s="44">
        <f t="shared" si="0"/>
        <v>0</v>
      </c>
      <c r="H54" s="44">
        <f t="shared" si="1"/>
        <v>0</v>
      </c>
    </row>
    <row r="55" spans="1:256" s="45" customFormat="1">
      <c r="A55" s="17">
        <v>54</v>
      </c>
      <c r="B55" s="53" t="s">
        <v>266</v>
      </c>
      <c r="C55" s="33" t="s">
        <v>8</v>
      </c>
      <c r="D55" s="54"/>
      <c r="E55" s="44">
        <v>33.747967479674799</v>
      </c>
      <c r="F55" s="44">
        <v>41.51</v>
      </c>
      <c r="G55" s="44">
        <f t="shared" si="0"/>
        <v>0</v>
      </c>
      <c r="H55" s="44">
        <f t="shared" si="1"/>
        <v>0</v>
      </c>
    </row>
    <row r="56" spans="1:256" s="45" customFormat="1">
      <c r="A56" s="17">
        <v>55</v>
      </c>
      <c r="B56" s="53" t="s">
        <v>267</v>
      </c>
      <c r="C56" s="33" t="s">
        <v>8</v>
      </c>
      <c r="D56" s="54"/>
      <c r="E56" s="44">
        <v>111.62601626016261</v>
      </c>
      <c r="F56" s="44">
        <v>137.30000000000001</v>
      </c>
      <c r="G56" s="44">
        <f t="shared" si="0"/>
        <v>0</v>
      </c>
      <c r="H56" s="44">
        <f t="shared" si="1"/>
        <v>0</v>
      </c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</row>
    <row r="57" spans="1:256" s="45" customFormat="1">
      <c r="A57" s="17">
        <v>56</v>
      </c>
      <c r="B57" s="52" t="s">
        <v>268</v>
      </c>
      <c r="C57" s="33" t="s">
        <v>8</v>
      </c>
      <c r="D57" s="54"/>
      <c r="E57" s="44">
        <v>165.96</v>
      </c>
      <c r="F57" s="44">
        <v>204.13</v>
      </c>
      <c r="G57" s="44">
        <f t="shared" si="0"/>
        <v>0</v>
      </c>
      <c r="H57" s="44">
        <f t="shared" si="1"/>
        <v>0</v>
      </c>
    </row>
    <row r="58" spans="1:256" s="45" customFormat="1">
      <c r="A58" s="17">
        <v>57</v>
      </c>
      <c r="B58" s="53" t="s">
        <v>269</v>
      </c>
      <c r="C58" s="17" t="s">
        <v>17</v>
      </c>
      <c r="D58" s="54"/>
      <c r="E58" s="44">
        <v>7.0000000000000007E-2</v>
      </c>
      <c r="F58" s="44">
        <v>0.09</v>
      </c>
      <c r="G58" s="44">
        <f t="shared" si="0"/>
        <v>0</v>
      </c>
      <c r="H58" s="44">
        <f t="shared" si="1"/>
        <v>0</v>
      </c>
    </row>
    <row r="59" spans="1:256" s="57" customFormat="1">
      <c r="A59" s="12">
        <v>58</v>
      </c>
      <c r="B59" s="46" t="s">
        <v>270</v>
      </c>
      <c r="C59" s="9" t="s">
        <v>8</v>
      </c>
      <c r="D59" s="35">
        <v>8</v>
      </c>
      <c r="E59" s="56">
        <v>45.16</v>
      </c>
      <c r="F59" s="56">
        <v>55.55</v>
      </c>
      <c r="G59" s="56">
        <f t="shared" si="0"/>
        <v>361.28</v>
      </c>
      <c r="H59" s="56">
        <f t="shared" si="1"/>
        <v>444.4</v>
      </c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</row>
    <row r="60" spans="1:256" s="58" customFormat="1">
      <c r="A60" s="9">
        <v>59</v>
      </c>
      <c r="B60" s="39" t="s">
        <v>271</v>
      </c>
      <c r="C60" s="9" t="s">
        <v>8</v>
      </c>
      <c r="D60" s="34">
        <v>2</v>
      </c>
      <c r="E60" s="38">
        <v>36.79</v>
      </c>
      <c r="F60" s="38">
        <v>45.25</v>
      </c>
      <c r="G60" s="38">
        <f t="shared" si="0"/>
        <v>73.58</v>
      </c>
      <c r="H60" s="38">
        <f t="shared" si="1"/>
        <v>90.5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</row>
    <row r="61" spans="1:256">
      <c r="A61" s="33">
        <v>60</v>
      </c>
      <c r="B61" s="51" t="s">
        <v>272</v>
      </c>
      <c r="C61" s="33" t="s">
        <v>8</v>
      </c>
      <c r="D61" s="50"/>
      <c r="E61" s="40">
        <v>22.68</v>
      </c>
      <c r="F61" s="40">
        <v>27.9</v>
      </c>
      <c r="G61" s="40">
        <f t="shared" si="0"/>
        <v>0</v>
      </c>
      <c r="H61" s="40">
        <f t="shared" si="1"/>
        <v>0</v>
      </c>
    </row>
    <row r="62" spans="1:256">
      <c r="A62" s="33">
        <v>61</v>
      </c>
      <c r="B62" s="47" t="s">
        <v>273</v>
      </c>
      <c r="C62" s="33" t="s">
        <v>20</v>
      </c>
      <c r="D62" s="50"/>
      <c r="E62" s="40">
        <v>3.74</v>
      </c>
      <c r="F62" s="40">
        <v>4.5999999999999996</v>
      </c>
      <c r="G62" s="40">
        <f t="shared" si="0"/>
        <v>0</v>
      </c>
      <c r="H62" s="40">
        <f t="shared" si="1"/>
        <v>0</v>
      </c>
    </row>
    <row r="63" spans="1:256">
      <c r="A63" s="33">
        <v>62</v>
      </c>
      <c r="B63" s="47" t="s">
        <v>274</v>
      </c>
      <c r="C63" s="33" t="s">
        <v>20</v>
      </c>
      <c r="D63" s="50"/>
      <c r="E63" s="40">
        <v>2.0699999999999998</v>
      </c>
      <c r="F63" s="40">
        <v>2.5499999999999998</v>
      </c>
      <c r="G63" s="40">
        <f t="shared" si="0"/>
        <v>0</v>
      </c>
      <c r="H63" s="40">
        <f t="shared" si="1"/>
        <v>0</v>
      </c>
    </row>
    <row r="64" spans="1:256">
      <c r="A64" s="33">
        <v>63</v>
      </c>
      <c r="B64" s="47" t="s">
        <v>275</v>
      </c>
      <c r="C64" s="33" t="s">
        <v>20</v>
      </c>
      <c r="D64" s="50"/>
      <c r="E64" s="40">
        <v>1.05</v>
      </c>
      <c r="F64" s="40">
        <v>1.29</v>
      </c>
      <c r="G64" s="40">
        <f t="shared" si="0"/>
        <v>0</v>
      </c>
      <c r="H64" s="40">
        <f t="shared" si="1"/>
        <v>0</v>
      </c>
    </row>
    <row r="65" spans="1:256">
      <c r="A65" s="33">
        <v>64</v>
      </c>
      <c r="B65" s="47" t="s">
        <v>276</v>
      </c>
      <c r="C65" s="33" t="s">
        <v>20</v>
      </c>
      <c r="D65" s="50"/>
      <c r="E65" s="40">
        <v>1.17</v>
      </c>
      <c r="F65" s="40">
        <v>1.44</v>
      </c>
      <c r="G65" s="40">
        <f t="shared" si="0"/>
        <v>0</v>
      </c>
      <c r="H65" s="40">
        <f t="shared" si="1"/>
        <v>0</v>
      </c>
    </row>
    <row r="66" spans="1:256">
      <c r="A66" s="33">
        <v>65</v>
      </c>
      <c r="B66" s="47" t="s">
        <v>277</v>
      </c>
      <c r="C66" s="33" t="s">
        <v>20</v>
      </c>
      <c r="D66" s="50"/>
      <c r="E66" s="40">
        <v>0.97</v>
      </c>
      <c r="F66" s="40">
        <v>1.19</v>
      </c>
      <c r="G66" s="40">
        <f t="shared" si="0"/>
        <v>0</v>
      </c>
      <c r="H66" s="40">
        <f t="shared" si="1"/>
        <v>0</v>
      </c>
    </row>
    <row r="67" spans="1:256">
      <c r="A67" s="33">
        <v>66</v>
      </c>
      <c r="B67" s="47" t="s">
        <v>278</v>
      </c>
      <c r="C67" s="33" t="s">
        <v>20</v>
      </c>
      <c r="D67" s="50"/>
      <c r="E67" s="40">
        <v>6.62</v>
      </c>
      <c r="F67" s="40">
        <v>8.14</v>
      </c>
      <c r="G67" s="40">
        <f t="shared" ref="G67:G130" si="2">D67*E67</f>
        <v>0</v>
      </c>
      <c r="H67" s="40">
        <f t="shared" ref="H67:H130" si="3">D67*F67</f>
        <v>0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</row>
    <row r="68" spans="1:256" s="45" customFormat="1">
      <c r="A68" s="17">
        <v>67</v>
      </c>
      <c r="B68" s="53" t="s">
        <v>279</v>
      </c>
      <c r="C68" s="33" t="s">
        <v>20</v>
      </c>
      <c r="D68" s="54"/>
      <c r="E68" s="44">
        <v>2.27</v>
      </c>
      <c r="F68" s="44">
        <v>2.79</v>
      </c>
      <c r="G68" s="44">
        <f t="shared" si="2"/>
        <v>0</v>
      </c>
      <c r="H68" s="44">
        <f t="shared" si="3"/>
        <v>0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</row>
    <row r="69" spans="1:256" s="45" customFormat="1">
      <c r="A69" s="17">
        <v>68</v>
      </c>
      <c r="B69" s="53" t="s">
        <v>280</v>
      </c>
      <c r="C69" s="33" t="s">
        <v>20</v>
      </c>
      <c r="D69" s="54"/>
      <c r="E69" s="44">
        <v>2.0699999999999998</v>
      </c>
      <c r="F69" s="44">
        <v>2.5499999999999998</v>
      </c>
      <c r="G69" s="44">
        <f t="shared" si="2"/>
        <v>0</v>
      </c>
      <c r="H69" s="44">
        <f t="shared" si="3"/>
        <v>0</v>
      </c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</row>
    <row r="70" spans="1:256" s="57" customFormat="1">
      <c r="A70" s="12">
        <v>69</v>
      </c>
      <c r="B70" s="46" t="s">
        <v>281</v>
      </c>
      <c r="C70" s="12" t="s">
        <v>8</v>
      </c>
      <c r="D70" s="35">
        <v>10</v>
      </c>
      <c r="E70" s="56">
        <v>4.46</v>
      </c>
      <c r="F70" s="56">
        <v>5.49</v>
      </c>
      <c r="G70" s="56">
        <f t="shared" si="2"/>
        <v>44.6</v>
      </c>
      <c r="H70" s="56">
        <f t="shared" si="3"/>
        <v>54.900000000000006</v>
      </c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</row>
    <row r="71" spans="1:256" s="45" customFormat="1">
      <c r="A71" s="17">
        <v>70</v>
      </c>
      <c r="B71" s="53" t="s">
        <v>282</v>
      </c>
      <c r="C71" s="17" t="s">
        <v>8</v>
      </c>
      <c r="D71" s="54"/>
      <c r="E71" s="44">
        <v>14.74</v>
      </c>
      <c r="F71" s="44">
        <v>18.13</v>
      </c>
      <c r="G71" s="44">
        <f t="shared" si="2"/>
        <v>0</v>
      </c>
      <c r="H71" s="44">
        <f t="shared" si="3"/>
        <v>0</v>
      </c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</row>
    <row r="72" spans="1:256">
      <c r="A72" s="33">
        <v>71</v>
      </c>
      <c r="B72" s="47" t="s">
        <v>283</v>
      </c>
      <c r="C72" s="17" t="s">
        <v>8</v>
      </c>
      <c r="D72" s="50"/>
      <c r="E72" s="40">
        <v>1.53</v>
      </c>
      <c r="F72" s="40">
        <v>1.88</v>
      </c>
      <c r="G72" s="40">
        <f t="shared" si="2"/>
        <v>0</v>
      </c>
      <c r="H72" s="40">
        <f t="shared" si="3"/>
        <v>0</v>
      </c>
    </row>
    <row r="73" spans="1:256">
      <c r="A73" s="33">
        <v>72</v>
      </c>
      <c r="B73" s="47" t="s">
        <v>284</v>
      </c>
      <c r="C73" s="17" t="s">
        <v>8</v>
      </c>
      <c r="D73" s="50"/>
      <c r="E73" s="40">
        <v>14.72</v>
      </c>
      <c r="F73" s="40">
        <v>18.11</v>
      </c>
      <c r="G73" s="40">
        <f t="shared" si="2"/>
        <v>0</v>
      </c>
      <c r="H73" s="40">
        <f t="shared" si="3"/>
        <v>0</v>
      </c>
    </row>
    <row r="74" spans="1:256">
      <c r="A74" s="33">
        <v>73</v>
      </c>
      <c r="B74" s="47" t="s">
        <v>285</v>
      </c>
      <c r="C74" s="17" t="s">
        <v>8</v>
      </c>
      <c r="D74" s="50"/>
      <c r="E74" s="40">
        <v>38.15</v>
      </c>
      <c r="F74" s="40">
        <v>46.92</v>
      </c>
      <c r="G74" s="40">
        <f t="shared" si="2"/>
        <v>0</v>
      </c>
      <c r="H74" s="40">
        <f t="shared" si="3"/>
        <v>0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</row>
    <row r="75" spans="1:256">
      <c r="A75" s="33">
        <v>74</v>
      </c>
      <c r="B75" s="47" t="s">
        <v>286</v>
      </c>
      <c r="C75" s="17" t="s">
        <v>8</v>
      </c>
      <c r="D75" s="50"/>
      <c r="E75" s="40">
        <v>16.88</v>
      </c>
      <c r="F75" s="40">
        <v>20.76</v>
      </c>
      <c r="G75" s="40">
        <f t="shared" si="2"/>
        <v>0</v>
      </c>
      <c r="H75" s="40">
        <f t="shared" si="3"/>
        <v>0</v>
      </c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</row>
    <row r="76" spans="1:256">
      <c r="A76" s="33">
        <v>75</v>
      </c>
      <c r="B76" s="47" t="s">
        <v>287</v>
      </c>
      <c r="C76" s="33" t="s">
        <v>20</v>
      </c>
      <c r="D76" s="50"/>
      <c r="E76" s="40">
        <v>1.55</v>
      </c>
      <c r="F76" s="40">
        <v>1.91</v>
      </c>
      <c r="G76" s="40">
        <f t="shared" si="2"/>
        <v>0</v>
      </c>
      <c r="H76" s="40">
        <f t="shared" si="3"/>
        <v>0</v>
      </c>
    </row>
    <row r="77" spans="1:256">
      <c r="A77" s="33">
        <v>76</v>
      </c>
      <c r="B77" s="47" t="s">
        <v>288</v>
      </c>
      <c r="C77" s="33" t="s">
        <v>20</v>
      </c>
      <c r="D77" s="50"/>
      <c r="E77" s="40">
        <v>1.96</v>
      </c>
      <c r="F77" s="40">
        <v>2.41</v>
      </c>
      <c r="G77" s="40">
        <f t="shared" si="2"/>
        <v>0</v>
      </c>
      <c r="H77" s="40">
        <f t="shared" si="3"/>
        <v>0</v>
      </c>
    </row>
    <row r="78" spans="1:256">
      <c r="A78" s="33">
        <v>77</v>
      </c>
      <c r="B78" s="47" t="s">
        <v>289</v>
      </c>
      <c r="C78" s="33" t="s">
        <v>20</v>
      </c>
      <c r="D78" s="50"/>
      <c r="E78" s="40">
        <v>7.3</v>
      </c>
      <c r="F78" s="40">
        <v>8.98</v>
      </c>
      <c r="G78" s="40">
        <f t="shared" si="2"/>
        <v>0</v>
      </c>
      <c r="H78" s="40">
        <f t="shared" si="3"/>
        <v>0</v>
      </c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</row>
    <row r="79" spans="1:256">
      <c r="A79" s="33">
        <v>78</v>
      </c>
      <c r="B79" s="47" t="s">
        <v>290</v>
      </c>
      <c r="C79" s="33" t="s">
        <v>8</v>
      </c>
      <c r="D79" s="50"/>
      <c r="E79" s="40">
        <v>4.21</v>
      </c>
      <c r="F79" s="40">
        <v>5.18</v>
      </c>
      <c r="G79" s="40">
        <f t="shared" si="2"/>
        <v>0</v>
      </c>
      <c r="H79" s="40">
        <f t="shared" si="3"/>
        <v>0</v>
      </c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</row>
    <row r="80" spans="1:256">
      <c r="A80" s="33">
        <v>79</v>
      </c>
      <c r="B80" s="47" t="s">
        <v>291</v>
      </c>
      <c r="C80" s="33" t="s">
        <v>8</v>
      </c>
      <c r="D80" s="50"/>
      <c r="E80" s="40">
        <v>1.81</v>
      </c>
      <c r="F80" s="40">
        <v>2.23</v>
      </c>
      <c r="G80" s="40">
        <f t="shared" si="2"/>
        <v>0</v>
      </c>
      <c r="H80" s="40">
        <f t="shared" si="3"/>
        <v>0</v>
      </c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</row>
    <row r="81" spans="1:256" s="45" customFormat="1">
      <c r="A81" s="17">
        <v>80</v>
      </c>
      <c r="B81" s="53" t="s">
        <v>292</v>
      </c>
      <c r="C81" s="17" t="s">
        <v>17</v>
      </c>
      <c r="D81" s="54"/>
      <c r="E81" s="44">
        <v>0.7</v>
      </c>
      <c r="F81" s="44">
        <v>0.86</v>
      </c>
      <c r="G81" s="44">
        <f t="shared" si="2"/>
        <v>0</v>
      </c>
      <c r="H81" s="44">
        <f t="shared" si="3"/>
        <v>0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</row>
    <row r="82" spans="1:256" s="45" customFormat="1">
      <c r="A82" s="17">
        <v>81</v>
      </c>
      <c r="B82" s="53" t="s">
        <v>293</v>
      </c>
      <c r="C82" s="17" t="s">
        <v>17</v>
      </c>
      <c r="D82" s="54"/>
      <c r="E82" s="44">
        <v>0.73</v>
      </c>
      <c r="F82" s="44">
        <v>0.9</v>
      </c>
      <c r="G82" s="44">
        <f t="shared" si="2"/>
        <v>0</v>
      </c>
      <c r="H82" s="44">
        <f t="shared" si="3"/>
        <v>0</v>
      </c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</row>
    <row r="83" spans="1:256" s="45" customFormat="1">
      <c r="A83" s="17">
        <v>82</v>
      </c>
      <c r="B83" s="53" t="s">
        <v>294</v>
      </c>
      <c r="C83" s="17" t="s">
        <v>17</v>
      </c>
      <c r="D83" s="54"/>
      <c r="E83" s="44">
        <v>0.73</v>
      </c>
      <c r="F83" s="44">
        <v>0.9</v>
      </c>
      <c r="G83" s="44">
        <f t="shared" si="2"/>
        <v>0</v>
      </c>
      <c r="H83" s="44">
        <f t="shared" si="3"/>
        <v>0</v>
      </c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</row>
    <row r="84" spans="1:256" s="57" customFormat="1">
      <c r="A84" s="12">
        <v>83</v>
      </c>
      <c r="B84" s="46" t="s">
        <v>295</v>
      </c>
      <c r="C84" s="12" t="s">
        <v>20</v>
      </c>
      <c r="D84" s="35">
        <v>20</v>
      </c>
      <c r="E84" s="56">
        <v>0.59</v>
      </c>
      <c r="F84" s="56">
        <v>0.73</v>
      </c>
      <c r="G84" s="56">
        <f t="shared" si="2"/>
        <v>11.799999999999999</v>
      </c>
      <c r="H84" s="56">
        <f t="shared" si="3"/>
        <v>14.6</v>
      </c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</row>
    <row r="85" spans="1:256" s="45" customFormat="1">
      <c r="A85" s="17">
        <v>84</v>
      </c>
      <c r="B85" s="53" t="s">
        <v>296</v>
      </c>
      <c r="C85" s="17" t="s">
        <v>20</v>
      </c>
      <c r="D85" s="54"/>
      <c r="E85" s="44">
        <v>0.5</v>
      </c>
      <c r="F85" s="44">
        <v>0.62</v>
      </c>
      <c r="G85" s="44">
        <f t="shared" si="2"/>
        <v>0</v>
      </c>
      <c r="H85" s="44">
        <f t="shared" si="3"/>
        <v>0</v>
      </c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</row>
    <row r="86" spans="1:256" s="45" customFormat="1">
      <c r="A86" s="17">
        <v>85</v>
      </c>
      <c r="B86" s="53" t="s">
        <v>297</v>
      </c>
      <c r="C86" s="17" t="s">
        <v>20</v>
      </c>
      <c r="D86" s="54"/>
      <c r="E86" s="44">
        <v>0.5</v>
      </c>
      <c r="F86" s="44">
        <v>0.62</v>
      </c>
      <c r="G86" s="44">
        <f t="shared" si="2"/>
        <v>0</v>
      </c>
      <c r="H86" s="44">
        <f t="shared" si="3"/>
        <v>0</v>
      </c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</row>
    <row r="87" spans="1:256">
      <c r="A87" s="33">
        <v>86</v>
      </c>
      <c r="B87" s="47" t="s">
        <v>298</v>
      </c>
      <c r="C87" s="33" t="s">
        <v>20</v>
      </c>
      <c r="D87" s="50"/>
      <c r="E87" s="40">
        <v>0.5</v>
      </c>
      <c r="F87" s="40">
        <v>0.62</v>
      </c>
      <c r="G87" s="40">
        <f t="shared" si="2"/>
        <v>0</v>
      </c>
      <c r="H87" s="40">
        <f t="shared" si="3"/>
        <v>0</v>
      </c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8"/>
      <c r="IP87" s="58"/>
      <c r="IQ87" s="58"/>
      <c r="IR87" s="58"/>
      <c r="IS87" s="58"/>
      <c r="IT87" s="58"/>
      <c r="IU87" s="58"/>
      <c r="IV87" s="58"/>
    </row>
    <row r="88" spans="1:256">
      <c r="A88" s="33">
        <v>87</v>
      </c>
      <c r="B88" s="47" t="s">
        <v>299</v>
      </c>
      <c r="C88" s="33" t="s">
        <v>100</v>
      </c>
      <c r="D88" s="50"/>
      <c r="E88" s="40">
        <v>6.39</v>
      </c>
      <c r="F88" s="40">
        <v>7.86</v>
      </c>
      <c r="G88" s="40">
        <f t="shared" si="2"/>
        <v>0</v>
      </c>
      <c r="H88" s="40">
        <f t="shared" si="3"/>
        <v>0</v>
      </c>
    </row>
    <row r="89" spans="1:256">
      <c r="A89" s="33">
        <v>88</v>
      </c>
      <c r="B89" s="47" t="s">
        <v>300</v>
      </c>
      <c r="C89" s="33" t="s">
        <v>12</v>
      </c>
      <c r="D89" s="50"/>
      <c r="E89" s="40">
        <v>2.15</v>
      </c>
      <c r="F89" s="40">
        <v>2.64</v>
      </c>
      <c r="G89" s="40">
        <f t="shared" si="2"/>
        <v>0</v>
      </c>
      <c r="H89" s="40">
        <f t="shared" si="3"/>
        <v>0</v>
      </c>
    </row>
    <row r="90" spans="1:256">
      <c r="A90" s="33">
        <v>89</v>
      </c>
      <c r="B90" s="47" t="s">
        <v>301</v>
      </c>
      <c r="C90" s="33" t="s">
        <v>12</v>
      </c>
      <c r="D90" s="50"/>
      <c r="E90" s="40">
        <v>3.7</v>
      </c>
      <c r="F90" s="40">
        <v>4.55</v>
      </c>
      <c r="G90" s="40">
        <f t="shared" si="2"/>
        <v>0</v>
      </c>
      <c r="H90" s="40">
        <f t="shared" si="3"/>
        <v>0</v>
      </c>
    </row>
    <row r="91" spans="1:256">
      <c r="A91" s="33">
        <v>90</v>
      </c>
      <c r="B91" s="47" t="s">
        <v>302</v>
      </c>
      <c r="C91" s="33" t="s">
        <v>17</v>
      </c>
      <c r="D91" s="50"/>
      <c r="E91" s="40">
        <v>1.96</v>
      </c>
      <c r="F91" s="40">
        <v>2.41</v>
      </c>
      <c r="G91" s="40">
        <f t="shared" si="2"/>
        <v>0</v>
      </c>
      <c r="H91" s="40">
        <f t="shared" si="3"/>
        <v>0</v>
      </c>
    </row>
    <row r="92" spans="1:256">
      <c r="A92" s="33">
        <v>91</v>
      </c>
      <c r="B92" s="47" t="s">
        <v>303</v>
      </c>
      <c r="C92" s="33" t="s">
        <v>20</v>
      </c>
      <c r="D92" s="50"/>
      <c r="E92" s="40">
        <v>4</v>
      </c>
      <c r="F92" s="40">
        <v>4.92</v>
      </c>
      <c r="G92" s="40">
        <f t="shared" si="2"/>
        <v>0</v>
      </c>
      <c r="H92" s="40">
        <f t="shared" si="3"/>
        <v>0</v>
      </c>
    </row>
    <row r="93" spans="1:256">
      <c r="A93" s="33">
        <v>92</v>
      </c>
      <c r="B93" s="47" t="s">
        <v>304</v>
      </c>
      <c r="C93" s="33" t="s">
        <v>20</v>
      </c>
      <c r="D93" s="50"/>
      <c r="E93" s="40">
        <v>2.2999999999999998</v>
      </c>
      <c r="F93" s="40">
        <v>2.83</v>
      </c>
      <c r="G93" s="40">
        <f t="shared" si="2"/>
        <v>0</v>
      </c>
      <c r="H93" s="40">
        <f t="shared" si="3"/>
        <v>0</v>
      </c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  <c r="II93" s="58"/>
      <c r="IJ93" s="58"/>
      <c r="IK93" s="58"/>
      <c r="IL93" s="58"/>
      <c r="IM93" s="58"/>
      <c r="IN93" s="58"/>
      <c r="IO93" s="58"/>
      <c r="IP93" s="58"/>
      <c r="IQ93" s="58"/>
      <c r="IR93" s="58"/>
      <c r="IS93" s="58"/>
      <c r="IT93" s="58"/>
      <c r="IU93" s="58"/>
      <c r="IV93" s="58"/>
    </row>
    <row r="94" spans="1:256">
      <c r="A94" s="33">
        <v>93</v>
      </c>
      <c r="B94" s="47" t="s">
        <v>305</v>
      </c>
      <c r="C94" s="33" t="s">
        <v>8</v>
      </c>
      <c r="D94" s="50"/>
      <c r="E94" s="40">
        <v>9.3000000000000007</v>
      </c>
      <c r="F94" s="40">
        <v>11.44</v>
      </c>
      <c r="G94" s="40">
        <f t="shared" si="2"/>
        <v>0</v>
      </c>
      <c r="H94" s="40">
        <f t="shared" si="3"/>
        <v>0</v>
      </c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</row>
    <row r="95" spans="1:256" s="45" customFormat="1">
      <c r="A95" s="17">
        <v>94</v>
      </c>
      <c r="B95" s="53" t="s">
        <v>306</v>
      </c>
      <c r="C95" s="17" t="s">
        <v>20</v>
      </c>
      <c r="D95" s="54"/>
      <c r="E95" s="44">
        <v>0.49</v>
      </c>
      <c r="F95" s="44">
        <v>0.6</v>
      </c>
      <c r="G95" s="44">
        <f t="shared" si="2"/>
        <v>0</v>
      </c>
      <c r="H95" s="44">
        <f t="shared" si="3"/>
        <v>0</v>
      </c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  <c r="IV95" s="57"/>
    </row>
    <row r="96" spans="1:256">
      <c r="A96" s="33">
        <v>95</v>
      </c>
      <c r="B96" s="47" t="s">
        <v>307</v>
      </c>
      <c r="C96" s="33" t="s">
        <v>20</v>
      </c>
      <c r="D96" s="50"/>
      <c r="E96" s="40">
        <v>0.35</v>
      </c>
      <c r="F96" s="40">
        <v>0.43</v>
      </c>
      <c r="G96" s="40">
        <f t="shared" si="2"/>
        <v>0</v>
      </c>
      <c r="H96" s="40">
        <f t="shared" si="3"/>
        <v>0</v>
      </c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  <c r="IV96" s="57"/>
    </row>
    <row r="97" spans="1:256">
      <c r="A97" s="33">
        <v>96</v>
      </c>
      <c r="B97" s="47" t="s">
        <v>308</v>
      </c>
      <c r="C97" s="33" t="s">
        <v>20</v>
      </c>
      <c r="D97" s="50"/>
      <c r="E97" s="40">
        <v>0.16</v>
      </c>
      <c r="F97" s="40">
        <v>0.2</v>
      </c>
      <c r="G97" s="40">
        <f t="shared" si="2"/>
        <v>0</v>
      </c>
      <c r="H97" s="40">
        <f t="shared" si="3"/>
        <v>0</v>
      </c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  <c r="IV97" s="57"/>
    </row>
    <row r="98" spans="1:256">
      <c r="A98" s="33">
        <v>97</v>
      </c>
      <c r="B98" s="47" t="s">
        <v>309</v>
      </c>
      <c r="C98" s="33" t="s">
        <v>17</v>
      </c>
      <c r="D98" s="50"/>
      <c r="E98" s="40">
        <v>0.15</v>
      </c>
      <c r="F98" s="40">
        <v>0.18</v>
      </c>
      <c r="G98" s="40">
        <f t="shared" si="2"/>
        <v>0</v>
      </c>
      <c r="H98" s="40">
        <f t="shared" si="3"/>
        <v>0</v>
      </c>
    </row>
    <row r="99" spans="1:256">
      <c r="A99" s="33">
        <v>98</v>
      </c>
      <c r="B99" s="47" t="s">
        <v>310</v>
      </c>
      <c r="C99" s="33" t="s">
        <v>8</v>
      </c>
      <c r="D99" s="50"/>
      <c r="E99" s="40">
        <v>15.88</v>
      </c>
      <c r="F99" s="40">
        <v>19.53</v>
      </c>
      <c r="G99" s="40">
        <f t="shared" si="2"/>
        <v>0</v>
      </c>
      <c r="H99" s="40">
        <f t="shared" si="3"/>
        <v>0</v>
      </c>
    </row>
    <row r="100" spans="1:256">
      <c r="A100" s="33">
        <v>99</v>
      </c>
      <c r="B100" s="47" t="s">
        <v>311</v>
      </c>
      <c r="C100" s="33" t="s">
        <v>8</v>
      </c>
      <c r="D100" s="50"/>
      <c r="E100" s="40">
        <v>16.88</v>
      </c>
      <c r="F100" s="40">
        <v>20.76</v>
      </c>
      <c r="G100" s="40">
        <f t="shared" si="2"/>
        <v>0</v>
      </c>
      <c r="H100" s="40">
        <f t="shared" si="3"/>
        <v>0</v>
      </c>
    </row>
    <row r="101" spans="1:256">
      <c r="A101" s="33">
        <v>100</v>
      </c>
      <c r="B101" s="47" t="s">
        <v>312</v>
      </c>
      <c r="C101" s="33" t="s">
        <v>17</v>
      </c>
      <c r="D101" s="50"/>
      <c r="E101" s="40">
        <v>21.06</v>
      </c>
      <c r="F101" s="40">
        <v>25.9</v>
      </c>
      <c r="G101" s="40">
        <f t="shared" si="2"/>
        <v>0</v>
      </c>
      <c r="H101" s="40">
        <f t="shared" si="3"/>
        <v>0</v>
      </c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8"/>
      <c r="HL101" s="58"/>
      <c r="HM101" s="58"/>
      <c r="HN101" s="58"/>
      <c r="HO101" s="58"/>
      <c r="HP101" s="58"/>
      <c r="HQ101" s="58"/>
      <c r="HR101" s="58"/>
      <c r="HS101" s="58"/>
      <c r="HT101" s="58"/>
      <c r="HU101" s="58"/>
      <c r="HV101" s="58"/>
      <c r="HW101" s="58"/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  <c r="II101" s="58"/>
      <c r="IJ101" s="58"/>
      <c r="IK101" s="58"/>
      <c r="IL101" s="58"/>
      <c r="IM101" s="58"/>
      <c r="IN101" s="58"/>
      <c r="IO101" s="58"/>
      <c r="IP101" s="58"/>
      <c r="IQ101" s="58"/>
      <c r="IR101" s="58"/>
      <c r="IS101" s="58"/>
      <c r="IT101" s="58"/>
      <c r="IU101" s="58"/>
      <c r="IV101" s="58"/>
    </row>
    <row r="102" spans="1:256" s="57" customFormat="1">
      <c r="A102" s="12">
        <v>101</v>
      </c>
      <c r="B102" s="43" t="s">
        <v>400</v>
      </c>
      <c r="C102" s="12" t="s">
        <v>115</v>
      </c>
      <c r="D102" s="35">
        <v>300</v>
      </c>
      <c r="E102" s="56">
        <v>10.75</v>
      </c>
      <c r="F102" s="56">
        <v>13.22</v>
      </c>
      <c r="G102" s="56">
        <f t="shared" si="2"/>
        <v>3225</v>
      </c>
      <c r="H102" s="56">
        <f t="shared" si="3"/>
        <v>3966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  <c r="IS102" s="41"/>
      <c r="IT102" s="41"/>
      <c r="IU102" s="41"/>
      <c r="IV102" s="41"/>
    </row>
    <row r="103" spans="1:256" s="58" customFormat="1">
      <c r="A103" s="9">
        <v>102</v>
      </c>
      <c r="B103" s="42" t="s">
        <v>401</v>
      </c>
      <c r="C103" s="9" t="s">
        <v>115</v>
      </c>
      <c r="D103" s="34">
        <v>10</v>
      </c>
      <c r="E103" s="38">
        <v>22.18</v>
      </c>
      <c r="F103" s="38">
        <v>27.28</v>
      </c>
      <c r="G103" s="38">
        <f t="shared" si="2"/>
        <v>221.8</v>
      </c>
      <c r="H103" s="38">
        <f t="shared" si="3"/>
        <v>272.8</v>
      </c>
    </row>
    <row r="104" spans="1:256">
      <c r="A104" s="33">
        <v>103</v>
      </c>
      <c r="B104" s="47" t="s">
        <v>313</v>
      </c>
      <c r="C104" s="33" t="s">
        <v>118</v>
      </c>
      <c r="D104" s="50"/>
      <c r="E104" s="40">
        <v>0.27</v>
      </c>
      <c r="F104" s="40">
        <v>0.33</v>
      </c>
      <c r="G104" s="40">
        <f t="shared" si="2"/>
        <v>0</v>
      </c>
      <c r="H104" s="40">
        <f t="shared" si="3"/>
        <v>0</v>
      </c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  <c r="HI104" s="57"/>
      <c r="HJ104" s="57"/>
      <c r="HK104" s="57"/>
      <c r="HL104" s="57"/>
      <c r="HM104" s="57"/>
      <c r="HN104" s="57"/>
      <c r="HO104" s="57"/>
      <c r="HP104" s="57"/>
      <c r="HQ104" s="57"/>
      <c r="HR104" s="57"/>
      <c r="HS104" s="57"/>
      <c r="HT104" s="57"/>
      <c r="HU104" s="57"/>
      <c r="HV104" s="57"/>
      <c r="HW104" s="57"/>
      <c r="HX104" s="57"/>
      <c r="HY104" s="57"/>
      <c r="HZ104" s="57"/>
      <c r="IA104" s="57"/>
      <c r="IB104" s="57"/>
      <c r="IC104" s="57"/>
      <c r="ID104" s="57"/>
      <c r="IE104" s="57"/>
      <c r="IF104" s="57"/>
      <c r="IG104" s="57"/>
      <c r="IH104" s="57"/>
      <c r="II104" s="57"/>
      <c r="IJ104" s="57"/>
      <c r="IK104" s="57"/>
      <c r="IL104" s="57"/>
      <c r="IM104" s="57"/>
      <c r="IN104" s="57"/>
      <c r="IO104" s="57"/>
      <c r="IP104" s="57"/>
      <c r="IQ104" s="57"/>
      <c r="IR104" s="57"/>
      <c r="IS104" s="57"/>
      <c r="IT104" s="57"/>
      <c r="IU104" s="57"/>
      <c r="IV104" s="57"/>
    </row>
    <row r="105" spans="1:256">
      <c r="A105" s="33">
        <v>104</v>
      </c>
      <c r="B105" s="47" t="s">
        <v>314</v>
      </c>
      <c r="C105" s="33" t="s">
        <v>8</v>
      </c>
      <c r="D105" s="50"/>
      <c r="E105" s="40">
        <v>8.0299999999999994</v>
      </c>
      <c r="F105" s="40">
        <v>9.8800000000000008</v>
      </c>
      <c r="G105" s="40">
        <f t="shared" si="2"/>
        <v>0</v>
      </c>
      <c r="H105" s="40">
        <f t="shared" si="3"/>
        <v>0</v>
      </c>
    </row>
    <row r="106" spans="1:256" s="45" customFormat="1">
      <c r="A106" s="17">
        <v>105</v>
      </c>
      <c r="B106" s="53" t="s">
        <v>315</v>
      </c>
      <c r="C106" s="17" t="s">
        <v>17</v>
      </c>
      <c r="D106" s="54"/>
      <c r="E106" s="44">
        <v>17.579999999999998</v>
      </c>
      <c r="F106" s="44">
        <v>21.62</v>
      </c>
      <c r="G106" s="44">
        <f t="shared" si="2"/>
        <v>0</v>
      </c>
      <c r="H106" s="44">
        <f t="shared" si="3"/>
        <v>0</v>
      </c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</row>
    <row r="107" spans="1:256" s="45" customFormat="1">
      <c r="A107" s="17">
        <v>106</v>
      </c>
      <c r="B107" s="53" t="s">
        <v>121</v>
      </c>
      <c r="C107" s="17" t="s">
        <v>17</v>
      </c>
      <c r="D107" s="54"/>
      <c r="E107" s="44">
        <v>26.68</v>
      </c>
      <c r="F107" s="44">
        <v>32.82</v>
      </c>
      <c r="G107" s="44">
        <f t="shared" si="2"/>
        <v>0</v>
      </c>
      <c r="H107" s="44">
        <f t="shared" si="3"/>
        <v>0</v>
      </c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  <c r="IK107" s="58"/>
      <c r="IL107" s="58"/>
      <c r="IM107" s="58"/>
      <c r="IN107" s="58"/>
      <c r="IO107" s="58"/>
      <c r="IP107" s="58"/>
      <c r="IQ107" s="58"/>
      <c r="IR107" s="58"/>
      <c r="IS107" s="58"/>
      <c r="IT107" s="58"/>
      <c r="IU107" s="58"/>
      <c r="IV107" s="58"/>
    </row>
    <row r="108" spans="1:256" s="58" customFormat="1">
      <c r="A108" s="9">
        <v>107</v>
      </c>
      <c r="B108" s="39" t="s">
        <v>316</v>
      </c>
      <c r="C108" s="9" t="s">
        <v>8</v>
      </c>
      <c r="D108" s="34">
        <v>4</v>
      </c>
      <c r="E108" s="38">
        <v>0.84</v>
      </c>
      <c r="F108" s="38">
        <v>1.03</v>
      </c>
      <c r="G108" s="38">
        <f t="shared" si="2"/>
        <v>3.36</v>
      </c>
      <c r="H108" s="38">
        <f t="shared" si="3"/>
        <v>4.12</v>
      </c>
    </row>
    <row r="109" spans="1:256">
      <c r="A109" s="33">
        <v>108</v>
      </c>
      <c r="B109" s="47" t="s">
        <v>317</v>
      </c>
      <c r="C109" s="33" t="s">
        <v>20</v>
      </c>
      <c r="D109" s="50"/>
      <c r="E109" s="40">
        <v>4.3600000000000003</v>
      </c>
      <c r="F109" s="40">
        <v>5.36</v>
      </c>
      <c r="G109" s="40">
        <f t="shared" si="2"/>
        <v>0</v>
      </c>
      <c r="H109" s="40">
        <f t="shared" si="3"/>
        <v>0</v>
      </c>
    </row>
    <row r="110" spans="1:256">
      <c r="A110" s="33">
        <v>109</v>
      </c>
      <c r="B110" s="47" t="s">
        <v>318</v>
      </c>
      <c r="C110" s="33" t="s">
        <v>12</v>
      </c>
      <c r="D110" s="50"/>
      <c r="E110" s="40">
        <v>4.05</v>
      </c>
      <c r="F110" s="40">
        <v>4.9800000000000004</v>
      </c>
      <c r="G110" s="40">
        <f t="shared" si="2"/>
        <v>0</v>
      </c>
      <c r="H110" s="40">
        <f t="shared" si="3"/>
        <v>0</v>
      </c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8"/>
      <c r="HL110" s="58"/>
      <c r="HM110" s="58"/>
      <c r="HN110" s="58"/>
      <c r="HO110" s="58"/>
      <c r="HP110" s="58"/>
      <c r="HQ110" s="58"/>
      <c r="HR110" s="58"/>
      <c r="HS110" s="58"/>
      <c r="HT110" s="58"/>
      <c r="HU110" s="58"/>
      <c r="HV110" s="58"/>
      <c r="HW110" s="58"/>
      <c r="HX110" s="58"/>
      <c r="HY110" s="58"/>
      <c r="HZ110" s="58"/>
      <c r="IA110" s="58"/>
      <c r="IB110" s="58"/>
      <c r="IC110" s="58"/>
      <c r="ID110" s="58"/>
      <c r="IE110" s="58"/>
      <c r="IF110" s="58"/>
      <c r="IG110" s="58"/>
      <c r="IH110" s="58"/>
      <c r="II110" s="58"/>
      <c r="IJ110" s="58"/>
      <c r="IK110" s="58"/>
      <c r="IL110" s="58"/>
      <c r="IM110" s="58"/>
      <c r="IN110" s="58"/>
      <c r="IO110" s="58"/>
      <c r="IP110" s="58"/>
      <c r="IQ110" s="58"/>
      <c r="IR110" s="58"/>
      <c r="IS110" s="58"/>
      <c r="IT110" s="58"/>
      <c r="IU110" s="58"/>
      <c r="IV110" s="58"/>
    </row>
    <row r="111" spans="1:256">
      <c r="A111" s="33">
        <v>110</v>
      </c>
      <c r="B111" s="47" t="s">
        <v>319</v>
      </c>
      <c r="C111" s="33" t="s">
        <v>8</v>
      </c>
      <c r="D111" s="50"/>
      <c r="E111" s="40">
        <v>3.17</v>
      </c>
      <c r="F111" s="40">
        <v>3.9</v>
      </c>
      <c r="G111" s="40">
        <f t="shared" si="2"/>
        <v>0</v>
      </c>
      <c r="H111" s="40">
        <f t="shared" si="3"/>
        <v>0</v>
      </c>
    </row>
    <row r="112" spans="1:256">
      <c r="A112" s="33">
        <v>111</v>
      </c>
      <c r="B112" s="47" t="s">
        <v>320</v>
      </c>
      <c r="C112" s="33" t="s">
        <v>8</v>
      </c>
      <c r="D112" s="50"/>
      <c r="E112" s="40">
        <v>3.75</v>
      </c>
      <c r="F112" s="40">
        <v>4.6100000000000003</v>
      </c>
      <c r="G112" s="40">
        <f t="shared" si="2"/>
        <v>0</v>
      </c>
      <c r="H112" s="40">
        <f t="shared" si="3"/>
        <v>0</v>
      </c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8"/>
      <c r="IP112" s="58"/>
      <c r="IQ112" s="58"/>
      <c r="IR112" s="58"/>
      <c r="IS112" s="58"/>
      <c r="IT112" s="58"/>
      <c r="IU112" s="58"/>
      <c r="IV112" s="58"/>
    </row>
    <row r="113" spans="1:256">
      <c r="A113" s="33">
        <v>112</v>
      </c>
      <c r="B113" s="47" t="s">
        <v>321</v>
      </c>
      <c r="C113" s="33" t="s">
        <v>8</v>
      </c>
      <c r="D113" s="50"/>
      <c r="E113" s="40">
        <v>4.1900000000000004</v>
      </c>
      <c r="F113" s="40">
        <v>5.15</v>
      </c>
      <c r="G113" s="40">
        <f t="shared" si="2"/>
        <v>0</v>
      </c>
      <c r="H113" s="40">
        <f t="shared" si="3"/>
        <v>0</v>
      </c>
    </row>
    <row r="114" spans="1:256">
      <c r="A114" s="33">
        <v>113</v>
      </c>
      <c r="B114" s="47" t="s">
        <v>322</v>
      </c>
      <c r="C114" s="33" t="s">
        <v>8</v>
      </c>
      <c r="D114" s="50"/>
      <c r="E114" s="40">
        <v>1.49</v>
      </c>
      <c r="F114" s="40">
        <v>1.83</v>
      </c>
      <c r="G114" s="40">
        <f t="shared" si="2"/>
        <v>0</v>
      </c>
      <c r="H114" s="40">
        <f t="shared" si="3"/>
        <v>0</v>
      </c>
    </row>
    <row r="115" spans="1:256" s="58" customFormat="1">
      <c r="A115" s="9">
        <v>114</v>
      </c>
      <c r="B115" s="39" t="s">
        <v>323</v>
      </c>
      <c r="C115" s="9" t="s">
        <v>12</v>
      </c>
      <c r="D115" s="34">
        <v>10</v>
      </c>
      <c r="E115" s="38">
        <v>5.14</v>
      </c>
      <c r="F115" s="38">
        <v>6.32</v>
      </c>
      <c r="G115" s="38">
        <f t="shared" si="2"/>
        <v>51.4</v>
      </c>
      <c r="H115" s="38">
        <f t="shared" si="3"/>
        <v>63.2</v>
      </c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  <c r="FP115" s="41"/>
      <c r="FQ115" s="41"/>
      <c r="FR115" s="41"/>
      <c r="FS115" s="41"/>
      <c r="FT115" s="41"/>
      <c r="FU115" s="41"/>
      <c r="FV115" s="41"/>
      <c r="FW115" s="41"/>
      <c r="FX115" s="41"/>
      <c r="FY115" s="41"/>
      <c r="FZ115" s="41"/>
      <c r="GA115" s="41"/>
      <c r="GB115" s="41"/>
      <c r="GC115" s="41"/>
      <c r="GD115" s="41"/>
      <c r="GE115" s="41"/>
      <c r="GF115" s="41"/>
      <c r="GG115" s="41"/>
      <c r="GH115" s="41"/>
      <c r="GI115" s="41"/>
      <c r="GJ115" s="41"/>
      <c r="GK115" s="41"/>
      <c r="GL115" s="41"/>
      <c r="GM115" s="41"/>
      <c r="GN115" s="41"/>
      <c r="GO115" s="41"/>
      <c r="GP115" s="41"/>
      <c r="GQ115" s="41"/>
      <c r="GR115" s="41"/>
      <c r="GS115" s="41"/>
      <c r="GT115" s="41"/>
      <c r="GU115" s="41"/>
      <c r="GV115" s="41"/>
      <c r="GW115" s="41"/>
      <c r="GX115" s="41"/>
      <c r="GY115" s="41"/>
      <c r="GZ115" s="41"/>
      <c r="HA115" s="41"/>
      <c r="HB115" s="41"/>
      <c r="HC115" s="41"/>
      <c r="HD115" s="41"/>
      <c r="HE115" s="41"/>
      <c r="HF115" s="41"/>
      <c r="HG115" s="41"/>
      <c r="HH115" s="41"/>
      <c r="HI115" s="41"/>
      <c r="HJ115" s="41"/>
      <c r="HK115" s="41"/>
      <c r="HL115" s="41"/>
      <c r="HM115" s="41"/>
      <c r="HN115" s="41"/>
      <c r="HO115" s="41"/>
      <c r="HP115" s="41"/>
      <c r="HQ115" s="41"/>
      <c r="HR115" s="41"/>
      <c r="HS115" s="41"/>
      <c r="HT115" s="41"/>
      <c r="HU115" s="41"/>
      <c r="HV115" s="41"/>
      <c r="HW115" s="41"/>
      <c r="HX115" s="41"/>
      <c r="HY115" s="41"/>
      <c r="HZ115" s="41"/>
      <c r="IA115" s="41"/>
      <c r="IB115" s="41"/>
      <c r="IC115" s="41"/>
      <c r="ID115" s="41"/>
      <c r="IE115" s="41"/>
      <c r="IF115" s="41"/>
      <c r="IG115" s="41"/>
      <c r="IH115" s="41"/>
      <c r="II115" s="41"/>
      <c r="IJ115" s="41"/>
      <c r="IK115" s="41"/>
      <c r="IL115" s="41"/>
      <c r="IM115" s="41"/>
      <c r="IN115" s="41"/>
      <c r="IO115" s="41"/>
      <c r="IP115" s="41"/>
      <c r="IQ115" s="41"/>
      <c r="IR115" s="41"/>
      <c r="IS115" s="41"/>
      <c r="IT115" s="41"/>
      <c r="IU115" s="41"/>
      <c r="IV115" s="41"/>
    </row>
    <row r="116" spans="1:256">
      <c r="A116" s="33">
        <v>115</v>
      </c>
      <c r="B116" s="47" t="s">
        <v>324</v>
      </c>
      <c r="C116" s="33" t="s">
        <v>17</v>
      </c>
      <c r="D116" s="50"/>
      <c r="E116" s="40">
        <v>2.2999999999999998</v>
      </c>
      <c r="F116" s="40">
        <v>2.83</v>
      </c>
      <c r="G116" s="40">
        <f t="shared" si="2"/>
        <v>0</v>
      </c>
      <c r="H116" s="40">
        <f t="shared" si="3"/>
        <v>0</v>
      </c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8"/>
      <c r="IP116" s="58"/>
      <c r="IQ116" s="58"/>
      <c r="IR116" s="58"/>
      <c r="IS116" s="58"/>
      <c r="IT116" s="58"/>
      <c r="IU116" s="58"/>
      <c r="IV116" s="58"/>
    </row>
    <row r="117" spans="1:256">
      <c r="A117" s="33">
        <v>116</v>
      </c>
      <c r="B117" s="47" t="s">
        <v>325</v>
      </c>
      <c r="C117" s="33" t="s">
        <v>20</v>
      </c>
      <c r="D117" s="50"/>
      <c r="E117" s="40">
        <v>7.29</v>
      </c>
      <c r="F117" s="40">
        <v>8.9700000000000006</v>
      </c>
      <c r="G117" s="40">
        <f t="shared" si="2"/>
        <v>0</v>
      </c>
      <c r="H117" s="40">
        <f t="shared" si="3"/>
        <v>0</v>
      </c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8"/>
      <c r="IS117" s="58"/>
      <c r="IT117" s="58"/>
      <c r="IU117" s="58"/>
      <c r="IV117" s="58"/>
    </row>
    <row r="118" spans="1:256">
      <c r="A118" s="33">
        <v>117</v>
      </c>
      <c r="B118" s="47" t="s">
        <v>326</v>
      </c>
      <c r="C118" s="33" t="s">
        <v>20</v>
      </c>
      <c r="D118" s="50"/>
      <c r="E118" s="40">
        <v>1.82</v>
      </c>
      <c r="F118" s="40">
        <v>2.2400000000000002</v>
      </c>
      <c r="G118" s="40">
        <f t="shared" si="2"/>
        <v>0</v>
      </c>
      <c r="H118" s="40">
        <f t="shared" si="3"/>
        <v>0</v>
      </c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7"/>
      <c r="FK118" s="57"/>
      <c r="FL118" s="57"/>
      <c r="FM118" s="57"/>
      <c r="FN118" s="57"/>
      <c r="FO118" s="57"/>
      <c r="FP118" s="57"/>
      <c r="FQ118" s="57"/>
      <c r="FR118" s="57"/>
      <c r="FS118" s="57"/>
      <c r="FT118" s="57"/>
      <c r="FU118" s="57"/>
      <c r="FV118" s="57"/>
      <c r="FW118" s="57"/>
      <c r="FX118" s="57"/>
      <c r="FY118" s="57"/>
      <c r="FZ118" s="57"/>
      <c r="GA118" s="57"/>
      <c r="GB118" s="57"/>
      <c r="GC118" s="57"/>
      <c r="GD118" s="57"/>
      <c r="GE118" s="57"/>
      <c r="GF118" s="57"/>
      <c r="GG118" s="57"/>
      <c r="GH118" s="57"/>
      <c r="GI118" s="57"/>
      <c r="GJ118" s="57"/>
      <c r="GK118" s="57"/>
      <c r="GL118" s="57"/>
      <c r="GM118" s="57"/>
      <c r="GN118" s="57"/>
      <c r="GO118" s="57"/>
      <c r="GP118" s="57"/>
      <c r="GQ118" s="57"/>
      <c r="GR118" s="57"/>
      <c r="GS118" s="57"/>
      <c r="GT118" s="57"/>
      <c r="GU118" s="57"/>
      <c r="GV118" s="57"/>
      <c r="GW118" s="57"/>
      <c r="GX118" s="57"/>
      <c r="GY118" s="57"/>
      <c r="GZ118" s="57"/>
      <c r="HA118" s="57"/>
      <c r="HB118" s="57"/>
      <c r="HC118" s="57"/>
      <c r="HD118" s="57"/>
      <c r="HE118" s="57"/>
      <c r="HF118" s="57"/>
      <c r="HG118" s="57"/>
      <c r="HH118" s="57"/>
      <c r="HI118" s="57"/>
      <c r="HJ118" s="57"/>
      <c r="HK118" s="57"/>
      <c r="HL118" s="57"/>
      <c r="HM118" s="57"/>
      <c r="HN118" s="57"/>
      <c r="HO118" s="57"/>
      <c r="HP118" s="57"/>
      <c r="HQ118" s="57"/>
      <c r="HR118" s="57"/>
      <c r="HS118" s="57"/>
      <c r="HT118" s="57"/>
      <c r="HU118" s="57"/>
      <c r="HV118" s="57"/>
      <c r="HW118" s="57"/>
      <c r="HX118" s="57"/>
      <c r="HY118" s="57"/>
      <c r="HZ118" s="57"/>
      <c r="IA118" s="57"/>
      <c r="IB118" s="57"/>
      <c r="IC118" s="57"/>
      <c r="ID118" s="57"/>
      <c r="IE118" s="57"/>
      <c r="IF118" s="57"/>
      <c r="IG118" s="57"/>
      <c r="IH118" s="57"/>
      <c r="II118" s="57"/>
      <c r="IJ118" s="57"/>
      <c r="IK118" s="57"/>
      <c r="IL118" s="57"/>
      <c r="IM118" s="57"/>
      <c r="IN118" s="57"/>
      <c r="IO118" s="57"/>
      <c r="IP118" s="57"/>
      <c r="IQ118" s="57"/>
      <c r="IR118" s="57"/>
      <c r="IS118" s="57"/>
      <c r="IT118" s="57"/>
      <c r="IU118" s="57"/>
      <c r="IV118" s="57"/>
    </row>
    <row r="119" spans="1:256">
      <c r="A119" s="33">
        <v>118</v>
      </c>
      <c r="B119" s="47" t="s">
        <v>327</v>
      </c>
      <c r="C119" s="33" t="s">
        <v>17</v>
      </c>
      <c r="D119" s="50"/>
      <c r="E119" s="40">
        <v>2.7</v>
      </c>
      <c r="F119" s="40">
        <v>3.32</v>
      </c>
      <c r="G119" s="40">
        <f t="shared" si="2"/>
        <v>0</v>
      </c>
      <c r="H119" s="40">
        <f t="shared" si="3"/>
        <v>0</v>
      </c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7"/>
      <c r="FK119" s="57"/>
      <c r="FL119" s="57"/>
      <c r="FM119" s="57"/>
      <c r="FN119" s="57"/>
      <c r="FO119" s="57"/>
      <c r="FP119" s="57"/>
      <c r="FQ119" s="57"/>
      <c r="FR119" s="57"/>
      <c r="FS119" s="57"/>
      <c r="FT119" s="57"/>
      <c r="FU119" s="57"/>
      <c r="FV119" s="57"/>
      <c r="FW119" s="57"/>
      <c r="FX119" s="57"/>
      <c r="FY119" s="57"/>
      <c r="FZ119" s="57"/>
      <c r="GA119" s="57"/>
      <c r="GB119" s="57"/>
      <c r="GC119" s="57"/>
      <c r="GD119" s="57"/>
      <c r="GE119" s="57"/>
      <c r="GF119" s="57"/>
      <c r="GG119" s="57"/>
      <c r="GH119" s="57"/>
      <c r="GI119" s="57"/>
      <c r="GJ119" s="57"/>
      <c r="GK119" s="57"/>
      <c r="GL119" s="57"/>
      <c r="GM119" s="57"/>
      <c r="GN119" s="57"/>
      <c r="GO119" s="57"/>
      <c r="GP119" s="57"/>
      <c r="GQ119" s="57"/>
      <c r="GR119" s="57"/>
      <c r="GS119" s="57"/>
      <c r="GT119" s="57"/>
      <c r="GU119" s="57"/>
      <c r="GV119" s="57"/>
      <c r="GW119" s="57"/>
      <c r="GX119" s="57"/>
      <c r="GY119" s="57"/>
      <c r="GZ119" s="57"/>
      <c r="HA119" s="57"/>
      <c r="HB119" s="57"/>
      <c r="HC119" s="57"/>
      <c r="HD119" s="57"/>
      <c r="HE119" s="57"/>
      <c r="HF119" s="57"/>
      <c r="HG119" s="57"/>
      <c r="HH119" s="57"/>
      <c r="HI119" s="57"/>
      <c r="HJ119" s="57"/>
      <c r="HK119" s="57"/>
      <c r="HL119" s="57"/>
      <c r="HM119" s="57"/>
      <c r="HN119" s="57"/>
      <c r="HO119" s="57"/>
      <c r="HP119" s="57"/>
      <c r="HQ119" s="57"/>
      <c r="HR119" s="57"/>
      <c r="HS119" s="57"/>
      <c r="HT119" s="57"/>
      <c r="HU119" s="57"/>
      <c r="HV119" s="57"/>
      <c r="HW119" s="57"/>
      <c r="HX119" s="57"/>
      <c r="HY119" s="57"/>
      <c r="HZ119" s="57"/>
      <c r="IA119" s="57"/>
      <c r="IB119" s="57"/>
      <c r="IC119" s="57"/>
      <c r="ID119" s="57"/>
      <c r="IE119" s="57"/>
      <c r="IF119" s="57"/>
      <c r="IG119" s="57"/>
      <c r="IH119" s="57"/>
      <c r="II119" s="57"/>
      <c r="IJ119" s="57"/>
      <c r="IK119" s="57"/>
      <c r="IL119" s="57"/>
      <c r="IM119" s="57"/>
      <c r="IN119" s="57"/>
      <c r="IO119" s="57"/>
      <c r="IP119" s="57"/>
      <c r="IQ119" s="57"/>
      <c r="IR119" s="57"/>
      <c r="IS119" s="57"/>
      <c r="IT119" s="57"/>
      <c r="IU119" s="57"/>
      <c r="IV119" s="57"/>
    </row>
    <row r="120" spans="1:256">
      <c r="A120" s="33">
        <v>119</v>
      </c>
      <c r="B120" s="47" t="s">
        <v>328</v>
      </c>
      <c r="C120" s="33" t="s">
        <v>8</v>
      </c>
      <c r="D120" s="50"/>
      <c r="E120" s="40">
        <v>6.62</v>
      </c>
      <c r="F120" s="40">
        <v>8.14</v>
      </c>
      <c r="G120" s="40">
        <f t="shared" si="2"/>
        <v>0</v>
      </c>
      <c r="H120" s="40">
        <f t="shared" si="3"/>
        <v>0</v>
      </c>
    </row>
    <row r="121" spans="1:256" s="58" customFormat="1">
      <c r="A121" s="9">
        <v>120</v>
      </c>
      <c r="B121" s="39" t="s">
        <v>329</v>
      </c>
      <c r="C121" s="9" t="s">
        <v>20</v>
      </c>
      <c r="D121" s="34">
        <v>20</v>
      </c>
      <c r="E121" s="38">
        <v>0.8</v>
      </c>
      <c r="F121" s="38">
        <v>0.98</v>
      </c>
      <c r="G121" s="38">
        <f t="shared" si="2"/>
        <v>16</v>
      </c>
      <c r="H121" s="38">
        <f t="shared" si="3"/>
        <v>19.600000000000001</v>
      </c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M121" s="41"/>
      <c r="FN121" s="41"/>
      <c r="FO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  <c r="FZ121" s="41"/>
      <c r="GA121" s="41"/>
      <c r="GB121" s="41"/>
      <c r="GC121" s="41"/>
      <c r="GD121" s="41"/>
      <c r="GE121" s="41"/>
      <c r="GF121" s="41"/>
      <c r="GG121" s="41"/>
      <c r="GH121" s="41"/>
      <c r="GI121" s="41"/>
      <c r="GJ121" s="41"/>
      <c r="GK121" s="41"/>
      <c r="GL121" s="41"/>
      <c r="GM121" s="41"/>
      <c r="GN121" s="41"/>
      <c r="GO121" s="41"/>
      <c r="GP121" s="41"/>
      <c r="GQ121" s="41"/>
      <c r="GR121" s="41"/>
      <c r="GS121" s="41"/>
      <c r="GT121" s="41"/>
      <c r="GU121" s="41"/>
      <c r="GV121" s="41"/>
      <c r="GW121" s="41"/>
      <c r="GX121" s="41"/>
      <c r="GY121" s="41"/>
      <c r="GZ121" s="41"/>
      <c r="HA121" s="41"/>
      <c r="HB121" s="41"/>
      <c r="HC121" s="41"/>
      <c r="HD121" s="41"/>
      <c r="HE121" s="41"/>
      <c r="HF121" s="41"/>
      <c r="HG121" s="41"/>
      <c r="HH121" s="41"/>
      <c r="HI121" s="41"/>
      <c r="HJ121" s="41"/>
      <c r="HK121" s="41"/>
      <c r="HL121" s="41"/>
      <c r="HM121" s="41"/>
      <c r="HN121" s="41"/>
      <c r="HO121" s="41"/>
      <c r="HP121" s="41"/>
      <c r="HQ121" s="41"/>
      <c r="HR121" s="41"/>
      <c r="HS121" s="41"/>
      <c r="HT121" s="41"/>
      <c r="HU121" s="41"/>
      <c r="HV121" s="41"/>
      <c r="HW121" s="41"/>
      <c r="HX121" s="41"/>
      <c r="HY121" s="41"/>
      <c r="HZ121" s="41"/>
      <c r="IA121" s="41"/>
      <c r="IB121" s="41"/>
      <c r="IC121" s="41"/>
      <c r="ID121" s="41"/>
      <c r="IE121" s="41"/>
      <c r="IF121" s="41"/>
      <c r="IG121" s="41"/>
      <c r="IH121" s="41"/>
      <c r="II121" s="41"/>
      <c r="IJ121" s="41"/>
      <c r="IK121" s="41"/>
      <c r="IL121" s="41"/>
      <c r="IM121" s="41"/>
      <c r="IN121" s="41"/>
      <c r="IO121" s="41"/>
      <c r="IP121" s="41"/>
      <c r="IQ121" s="41"/>
      <c r="IR121" s="41"/>
      <c r="IS121" s="41"/>
      <c r="IT121" s="41"/>
      <c r="IU121" s="41"/>
      <c r="IV121" s="41"/>
    </row>
    <row r="122" spans="1:256" s="57" customFormat="1">
      <c r="A122" s="12">
        <v>121</v>
      </c>
      <c r="B122" s="43" t="s">
        <v>330</v>
      </c>
      <c r="C122" s="12" t="s">
        <v>20</v>
      </c>
      <c r="D122" s="35">
        <v>50</v>
      </c>
      <c r="E122" s="56">
        <v>4.12</v>
      </c>
      <c r="F122" s="56">
        <v>5.07</v>
      </c>
      <c r="G122" s="56">
        <f t="shared" si="2"/>
        <v>206</v>
      </c>
      <c r="H122" s="56">
        <f t="shared" si="3"/>
        <v>253.5</v>
      </c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8"/>
      <c r="IP122" s="58"/>
      <c r="IQ122" s="58"/>
      <c r="IR122" s="58"/>
      <c r="IS122" s="58"/>
      <c r="IT122" s="58"/>
      <c r="IU122" s="58"/>
      <c r="IV122" s="58"/>
    </row>
    <row r="123" spans="1:256" s="57" customFormat="1">
      <c r="A123" s="12">
        <v>122</v>
      </c>
      <c r="B123" s="46" t="s">
        <v>331</v>
      </c>
      <c r="C123" s="12" t="s">
        <v>20</v>
      </c>
      <c r="D123" s="35">
        <v>50</v>
      </c>
      <c r="E123" s="56">
        <v>4.12</v>
      </c>
      <c r="F123" s="56">
        <v>5.07</v>
      </c>
      <c r="G123" s="56">
        <f t="shared" si="2"/>
        <v>206</v>
      </c>
      <c r="H123" s="56">
        <f t="shared" si="3"/>
        <v>253.5</v>
      </c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  <c r="IV123" s="58"/>
    </row>
    <row r="124" spans="1:256" s="57" customFormat="1">
      <c r="A124" s="12">
        <v>123</v>
      </c>
      <c r="B124" s="46" t="s">
        <v>332</v>
      </c>
      <c r="C124" s="12" t="s">
        <v>20</v>
      </c>
      <c r="D124" s="35">
        <v>50</v>
      </c>
      <c r="E124" s="56">
        <v>4.12</v>
      </c>
      <c r="F124" s="56">
        <v>5.07</v>
      </c>
      <c r="G124" s="56">
        <f t="shared" si="2"/>
        <v>206</v>
      </c>
      <c r="H124" s="56">
        <f t="shared" si="3"/>
        <v>253.5</v>
      </c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1"/>
      <c r="FH124" s="41"/>
      <c r="FI124" s="41"/>
      <c r="FJ124" s="41"/>
      <c r="FK124" s="41"/>
      <c r="FL124" s="41"/>
      <c r="FM124" s="41"/>
      <c r="FN124" s="41"/>
      <c r="FO124" s="41"/>
      <c r="FP124" s="41"/>
      <c r="FQ124" s="41"/>
      <c r="FR124" s="41"/>
      <c r="FS124" s="41"/>
      <c r="FT124" s="41"/>
      <c r="FU124" s="41"/>
      <c r="FV124" s="41"/>
      <c r="FW124" s="41"/>
      <c r="FX124" s="41"/>
      <c r="FY124" s="41"/>
      <c r="FZ124" s="41"/>
      <c r="GA124" s="41"/>
      <c r="GB124" s="41"/>
      <c r="GC124" s="41"/>
      <c r="GD124" s="41"/>
      <c r="GE124" s="41"/>
      <c r="GF124" s="41"/>
      <c r="GG124" s="41"/>
      <c r="GH124" s="41"/>
      <c r="GI124" s="41"/>
      <c r="GJ124" s="41"/>
      <c r="GK124" s="41"/>
      <c r="GL124" s="41"/>
      <c r="GM124" s="41"/>
      <c r="GN124" s="41"/>
      <c r="GO124" s="41"/>
      <c r="GP124" s="41"/>
      <c r="GQ124" s="41"/>
      <c r="GR124" s="41"/>
      <c r="GS124" s="41"/>
      <c r="GT124" s="41"/>
      <c r="GU124" s="41"/>
      <c r="GV124" s="41"/>
      <c r="GW124" s="41"/>
      <c r="GX124" s="41"/>
      <c r="GY124" s="41"/>
      <c r="GZ124" s="41"/>
      <c r="HA124" s="41"/>
      <c r="HB124" s="41"/>
      <c r="HC124" s="41"/>
      <c r="HD124" s="41"/>
      <c r="HE124" s="41"/>
      <c r="HF124" s="41"/>
      <c r="HG124" s="41"/>
      <c r="HH124" s="41"/>
      <c r="HI124" s="41"/>
      <c r="HJ124" s="41"/>
      <c r="HK124" s="41"/>
      <c r="HL124" s="41"/>
      <c r="HM124" s="41"/>
      <c r="HN124" s="41"/>
      <c r="HO124" s="41"/>
      <c r="HP124" s="41"/>
      <c r="HQ124" s="41"/>
      <c r="HR124" s="41"/>
      <c r="HS124" s="41"/>
      <c r="HT124" s="41"/>
      <c r="HU124" s="41"/>
      <c r="HV124" s="41"/>
      <c r="HW124" s="41"/>
      <c r="HX124" s="41"/>
      <c r="HY124" s="41"/>
      <c r="HZ124" s="41"/>
      <c r="IA124" s="41"/>
      <c r="IB124" s="41"/>
      <c r="IC124" s="41"/>
      <c r="ID124" s="41"/>
      <c r="IE124" s="41"/>
      <c r="IF124" s="41"/>
      <c r="IG124" s="41"/>
      <c r="IH124" s="41"/>
      <c r="II124" s="41"/>
      <c r="IJ124" s="41"/>
      <c r="IK124" s="41"/>
      <c r="IL124" s="41"/>
      <c r="IM124" s="41"/>
      <c r="IN124" s="41"/>
      <c r="IO124" s="41"/>
      <c r="IP124" s="41"/>
      <c r="IQ124" s="41"/>
      <c r="IR124" s="41"/>
      <c r="IS124" s="41"/>
      <c r="IT124" s="41"/>
      <c r="IU124" s="41"/>
      <c r="IV124" s="41"/>
    </row>
    <row r="125" spans="1:256" s="57" customFormat="1">
      <c r="A125" s="12">
        <v>124</v>
      </c>
      <c r="B125" s="46" t="s">
        <v>333</v>
      </c>
      <c r="C125" s="12" t="s">
        <v>20</v>
      </c>
      <c r="D125" s="35">
        <v>50</v>
      </c>
      <c r="E125" s="56">
        <v>4.12</v>
      </c>
      <c r="F125" s="56">
        <v>5.07</v>
      </c>
      <c r="G125" s="56">
        <f t="shared" si="2"/>
        <v>206</v>
      </c>
      <c r="H125" s="56">
        <f t="shared" si="3"/>
        <v>253.5</v>
      </c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  <c r="IO125" s="41"/>
      <c r="IP125" s="41"/>
      <c r="IQ125" s="41"/>
      <c r="IR125" s="41"/>
      <c r="IS125" s="41"/>
      <c r="IT125" s="41"/>
      <c r="IU125" s="41"/>
      <c r="IV125" s="41"/>
    </row>
    <row r="126" spans="1:256">
      <c r="A126" s="33">
        <v>125</v>
      </c>
      <c r="B126" s="47" t="s">
        <v>334</v>
      </c>
      <c r="C126" s="33" t="s">
        <v>17</v>
      </c>
      <c r="D126" s="50"/>
      <c r="E126" s="40">
        <v>4.12</v>
      </c>
      <c r="F126" s="40">
        <v>5.07</v>
      </c>
      <c r="G126" s="40">
        <f t="shared" si="2"/>
        <v>0</v>
      </c>
      <c r="H126" s="40">
        <f t="shared" si="3"/>
        <v>0</v>
      </c>
    </row>
    <row r="127" spans="1:256">
      <c r="A127" s="33">
        <v>126</v>
      </c>
      <c r="B127" s="47" t="s">
        <v>335</v>
      </c>
      <c r="C127" s="33" t="s">
        <v>20</v>
      </c>
      <c r="D127" s="50"/>
      <c r="E127" s="40">
        <v>5.6</v>
      </c>
      <c r="F127" s="40">
        <v>6.89</v>
      </c>
      <c r="G127" s="40">
        <f t="shared" si="2"/>
        <v>0</v>
      </c>
      <c r="H127" s="40">
        <f t="shared" si="3"/>
        <v>0</v>
      </c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  <c r="IQ127" s="58"/>
      <c r="IR127" s="58"/>
      <c r="IS127" s="58"/>
      <c r="IT127" s="58"/>
      <c r="IU127" s="58"/>
      <c r="IV127" s="58"/>
    </row>
    <row r="128" spans="1:256">
      <c r="A128" s="33">
        <v>127</v>
      </c>
      <c r="B128" s="47" t="s">
        <v>336</v>
      </c>
      <c r="C128" s="33" t="s">
        <v>20</v>
      </c>
      <c r="D128" s="50"/>
      <c r="E128" s="40">
        <v>5.47</v>
      </c>
      <c r="F128" s="40">
        <v>6.73</v>
      </c>
      <c r="G128" s="40">
        <f t="shared" si="2"/>
        <v>0</v>
      </c>
      <c r="H128" s="40">
        <f t="shared" si="3"/>
        <v>0</v>
      </c>
    </row>
    <row r="129" spans="1:256" s="58" customFormat="1">
      <c r="A129" s="9">
        <v>128</v>
      </c>
      <c r="B129" s="42" t="s">
        <v>337</v>
      </c>
      <c r="C129" s="9" t="s">
        <v>20</v>
      </c>
      <c r="D129" s="34">
        <v>100</v>
      </c>
      <c r="E129" s="38">
        <v>4.12</v>
      </c>
      <c r="F129" s="38">
        <v>5.07</v>
      </c>
      <c r="G129" s="38">
        <f t="shared" si="2"/>
        <v>412</v>
      </c>
      <c r="H129" s="38">
        <f t="shared" si="3"/>
        <v>507</v>
      </c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1"/>
      <c r="FK129" s="41"/>
      <c r="FL129" s="41"/>
      <c r="FM129" s="41"/>
      <c r="FN129" s="41"/>
      <c r="FO129" s="41"/>
      <c r="FP129" s="41"/>
      <c r="FQ129" s="41"/>
      <c r="FR129" s="41"/>
      <c r="FS129" s="41"/>
      <c r="FT129" s="41"/>
      <c r="FU129" s="41"/>
      <c r="FV129" s="41"/>
      <c r="FW129" s="41"/>
      <c r="FX129" s="41"/>
      <c r="FY129" s="41"/>
      <c r="FZ129" s="41"/>
      <c r="GA129" s="41"/>
      <c r="GB129" s="41"/>
      <c r="GC129" s="41"/>
      <c r="GD129" s="41"/>
      <c r="GE129" s="41"/>
      <c r="GF129" s="41"/>
      <c r="GG129" s="41"/>
      <c r="GH129" s="41"/>
      <c r="GI129" s="41"/>
      <c r="GJ129" s="41"/>
      <c r="GK129" s="41"/>
      <c r="GL129" s="41"/>
      <c r="GM129" s="41"/>
      <c r="GN129" s="41"/>
      <c r="GO129" s="41"/>
      <c r="GP129" s="41"/>
      <c r="GQ129" s="41"/>
      <c r="GR129" s="41"/>
      <c r="GS129" s="41"/>
      <c r="GT129" s="41"/>
      <c r="GU129" s="41"/>
      <c r="GV129" s="41"/>
      <c r="GW129" s="41"/>
      <c r="GX129" s="41"/>
      <c r="GY129" s="41"/>
      <c r="GZ129" s="41"/>
      <c r="HA129" s="41"/>
      <c r="HB129" s="41"/>
      <c r="HC129" s="41"/>
      <c r="HD129" s="41"/>
      <c r="HE129" s="41"/>
      <c r="HF129" s="41"/>
      <c r="HG129" s="41"/>
      <c r="HH129" s="41"/>
      <c r="HI129" s="41"/>
      <c r="HJ129" s="41"/>
      <c r="HK129" s="41"/>
      <c r="HL129" s="41"/>
      <c r="HM129" s="41"/>
      <c r="HN129" s="41"/>
      <c r="HO129" s="41"/>
      <c r="HP129" s="41"/>
      <c r="HQ129" s="41"/>
      <c r="HR129" s="41"/>
      <c r="HS129" s="41"/>
      <c r="HT129" s="41"/>
      <c r="HU129" s="41"/>
      <c r="HV129" s="41"/>
      <c r="HW129" s="41"/>
      <c r="HX129" s="41"/>
      <c r="HY129" s="41"/>
      <c r="HZ129" s="41"/>
      <c r="IA129" s="41"/>
      <c r="IB129" s="41"/>
      <c r="IC129" s="41"/>
      <c r="ID129" s="41"/>
      <c r="IE129" s="41"/>
      <c r="IF129" s="41"/>
      <c r="IG129" s="41"/>
      <c r="IH129" s="41"/>
      <c r="II129" s="41"/>
      <c r="IJ129" s="41"/>
      <c r="IK129" s="41"/>
      <c r="IL129" s="41"/>
      <c r="IM129" s="41"/>
      <c r="IN129" s="41"/>
      <c r="IO129" s="41"/>
      <c r="IP129" s="41"/>
      <c r="IQ129" s="41"/>
      <c r="IR129" s="41"/>
      <c r="IS129" s="41"/>
      <c r="IT129" s="41"/>
      <c r="IU129" s="41"/>
      <c r="IV129" s="41"/>
    </row>
    <row r="130" spans="1:256">
      <c r="A130" s="33">
        <v>129</v>
      </c>
      <c r="B130" s="47" t="s">
        <v>338</v>
      </c>
      <c r="C130" s="33" t="s">
        <v>20</v>
      </c>
      <c r="D130" s="50"/>
      <c r="E130" s="40">
        <v>7.16</v>
      </c>
      <c r="F130" s="40">
        <v>8.81</v>
      </c>
      <c r="G130" s="40">
        <f t="shared" si="2"/>
        <v>0</v>
      </c>
      <c r="H130" s="40">
        <f t="shared" si="3"/>
        <v>0</v>
      </c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/>
      <c r="IQ130" s="58"/>
      <c r="IR130" s="58"/>
      <c r="IS130" s="58"/>
      <c r="IT130" s="58"/>
      <c r="IU130" s="58"/>
      <c r="IV130" s="58"/>
    </row>
    <row r="131" spans="1:256" s="58" customFormat="1">
      <c r="A131" s="9">
        <v>130</v>
      </c>
      <c r="B131" s="39" t="s">
        <v>339</v>
      </c>
      <c r="C131" s="9" t="s">
        <v>8</v>
      </c>
      <c r="D131" s="34">
        <v>50</v>
      </c>
      <c r="E131" s="38">
        <v>9.7200000000000006</v>
      </c>
      <c r="F131" s="38">
        <v>11.96</v>
      </c>
      <c r="G131" s="38">
        <f t="shared" ref="G131:G194" si="4">D131*E131</f>
        <v>486.00000000000006</v>
      </c>
      <c r="H131" s="38">
        <f t="shared" ref="H131:H194" si="5">D131*F131</f>
        <v>598</v>
      </c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  <c r="FP131" s="41"/>
      <c r="FQ131" s="41"/>
      <c r="FR131" s="41"/>
      <c r="FS131" s="41"/>
      <c r="FT131" s="41"/>
      <c r="FU131" s="41"/>
      <c r="FV131" s="41"/>
      <c r="FW131" s="41"/>
      <c r="FX131" s="41"/>
      <c r="FY131" s="41"/>
      <c r="FZ131" s="41"/>
      <c r="GA131" s="41"/>
      <c r="GB131" s="41"/>
      <c r="GC131" s="41"/>
      <c r="GD131" s="41"/>
      <c r="GE131" s="41"/>
      <c r="GF131" s="41"/>
      <c r="GG131" s="41"/>
      <c r="GH131" s="41"/>
      <c r="GI131" s="41"/>
      <c r="GJ131" s="4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1"/>
      <c r="GU131" s="41"/>
      <c r="GV131" s="41"/>
      <c r="GW131" s="41"/>
      <c r="GX131" s="41"/>
      <c r="GY131" s="41"/>
      <c r="GZ131" s="41"/>
      <c r="HA131" s="41"/>
      <c r="HB131" s="41"/>
      <c r="HC131" s="41"/>
      <c r="HD131" s="41"/>
      <c r="HE131" s="41"/>
      <c r="HF131" s="41"/>
      <c r="HG131" s="41"/>
      <c r="HH131" s="41"/>
      <c r="HI131" s="41"/>
      <c r="HJ131" s="41"/>
      <c r="HK131" s="41"/>
      <c r="HL131" s="41"/>
      <c r="HM131" s="41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  <c r="IF131" s="41"/>
      <c r="IG131" s="41"/>
      <c r="IH131" s="41"/>
      <c r="II131" s="41"/>
      <c r="IJ131" s="41"/>
      <c r="IK131" s="41"/>
      <c r="IL131" s="41"/>
      <c r="IM131" s="41"/>
      <c r="IN131" s="41"/>
      <c r="IO131" s="41"/>
      <c r="IP131" s="41"/>
      <c r="IQ131" s="41"/>
      <c r="IR131" s="41"/>
      <c r="IS131" s="41"/>
      <c r="IT131" s="41"/>
      <c r="IU131" s="41"/>
      <c r="IV131" s="41"/>
    </row>
    <row r="132" spans="1:256" s="57" customFormat="1">
      <c r="A132" s="12">
        <v>131</v>
      </c>
      <c r="B132" s="46" t="s">
        <v>340</v>
      </c>
      <c r="C132" s="12" t="s">
        <v>8</v>
      </c>
      <c r="D132" s="35">
        <v>50</v>
      </c>
      <c r="E132" s="56">
        <v>20.93</v>
      </c>
      <c r="F132" s="56">
        <v>25.74</v>
      </c>
      <c r="G132" s="56">
        <f t="shared" si="4"/>
        <v>1046.5</v>
      </c>
      <c r="H132" s="56">
        <f t="shared" si="5"/>
        <v>1287</v>
      </c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  <c r="FL132" s="41"/>
      <c r="FM132" s="41"/>
      <c r="FN132" s="41"/>
      <c r="FO132" s="41"/>
      <c r="FP132" s="41"/>
      <c r="FQ132" s="41"/>
      <c r="FR132" s="41"/>
      <c r="FS132" s="41"/>
      <c r="FT132" s="41"/>
      <c r="FU132" s="41"/>
      <c r="FV132" s="41"/>
      <c r="FW132" s="41"/>
      <c r="FX132" s="41"/>
      <c r="FY132" s="41"/>
      <c r="FZ132" s="41"/>
      <c r="GA132" s="41"/>
      <c r="GB132" s="41"/>
      <c r="GC132" s="41"/>
      <c r="GD132" s="41"/>
      <c r="GE132" s="41"/>
      <c r="GF132" s="41"/>
      <c r="GG132" s="41"/>
      <c r="GH132" s="41"/>
      <c r="GI132" s="41"/>
      <c r="GJ132" s="41"/>
      <c r="GK132" s="41"/>
      <c r="GL132" s="41"/>
      <c r="GM132" s="41"/>
      <c r="GN132" s="41"/>
      <c r="GO132" s="41"/>
      <c r="GP132" s="41"/>
      <c r="GQ132" s="41"/>
      <c r="GR132" s="41"/>
      <c r="GS132" s="41"/>
      <c r="GT132" s="41"/>
      <c r="GU132" s="41"/>
      <c r="GV132" s="41"/>
      <c r="GW132" s="41"/>
      <c r="GX132" s="41"/>
      <c r="GY132" s="41"/>
      <c r="GZ132" s="41"/>
      <c r="HA132" s="41"/>
      <c r="HB132" s="41"/>
      <c r="HC132" s="41"/>
      <c r="HD132" s="41"/>
      <c r="HE132" s="41"/>
      <c r="HF132" s="41"/>
      <c r="HG132" s="41"/>
      <c r="HH132" s="41"/>
      <c r="HI132" s="41"/>
      <c r="HJ132" s="41"/>
      <c r="HK132" s="41"/>
      <c r="HL132" s="41"/>
      <c r="HM132" s="41"/>
      <c r="HN132" s="41"/>
      <c r="HO132" s="41"/>
      <c r="HP132" s="41"/>
      <c r="HQ132" s="41"/>
      <c r="HR132" s="41"/>
      <c r="HS132" s="41"/>
      <c r="HT132" s="41"/>
      <c r="HU132" s="41"/>
      <c r="HV132" s="41"/>
      <c r="HW132" s="41"/>
      <c r="HX132" s="41"/>
      <c r="HY132" s="41"/>
      <c r="HZ132" s="41"/>
      <c r="IA132" s="41"/>
      <c r="IB132" s="41"/>
      <c r="IC132" s="41"/>
      <c r="ID132" s="41"/>
      <c r="IE132" s="41"/>
      <c r="IF132" s="41"/>
      <c r="IG132" s="41"/>
      <c r="IH132" s="41"/>
      <c r="II132" s="41"/>
      <c r="IJ132" s="41"/>
      <c r="IK132" s="41"/>
      <c r="IL132" s="41"/>
      <c r="IM132" s="41"/>
      <c r="IN132" s="41"/>
      <c r="IO132" s="41"/>
      <c r="IP132" s="41"/>
      <c r="IQ132" s="41"/>
      <c r="IR132" s="41"/>
      <c r="IS132" s="41"/>
      <c r="IT132" s="41"/>
      <c r="IU132" s="41"/>
      <c r="IV132" s="41"/>
    </row>
    <row r="133" spans="1:256">
      <c r="A133" s="33">
        <v>132</v>
      </c>
      <c r="B133" s="47" t="s">
        <v>341</v>
      </c>
      <c r="C133" s="33" t="s">
        <v>8</v>
      </c>
      <c r="D133" s="50"/>
      <c r="E133" s="40">
        <v>22.28</v>
      </c>
      <c r="F133" s="40">
        <v>27.4</v>
      </c>
      <c r="G133" s="40">
        <f t="shared" si="4"/>
        <v>0</v>
      </c>
      <c r="H133" s="40">
        <f t="shared" si="5"/>
        <v>0</v>
      </c>
    </row>
    <row r="134" spans="1:256">
      <c r="A134" s="33">
        <v>133</v>
      </c>
      <c r="B134" s="47" t="s">
        <v>342</v>
      </c>
      <c r="C134" s="33" t="s">
        <v>8</v>
      </c>
      <c r="D134" s="50"/>
      <c r="E134" s="40">
        <v>0.41</v>
      </c>
      <c r="F134" s="40">
        <v>0.5</v>
      </c>
      <c r="G134" s="40">
        <f t="shared" si="4"/>
        <v>0</v>
      </c>
      <c r="H134" s="40">
        <f t="shared" si="5"/>
        <v>0</v>
      </c>
    </row>
    <row r="135" spans="1:256" s="58" customFormat="1">
      <c r="A135" s="9">
        <v>134</v>
      </c>
      <c r="B135" s="39" t="s">
        <v>343</v>
      </c>
      <c r="C135" s="9" t="s">
        <v>8</v>
      </c>
      <c r="D135" s="34">
        <v>50</v>
      </c>
      <c r="E135" s="38">
        <v>0.39</v>
      </c>
      <c r="F135" s="38">
        <v>0.48</v>
      </c>
      <c r="G135" s="38">
        <f t="shared" si="4"/>
        <v>19.5</v>
      </c>
      <c r="H135" s="38">
        <f t="shared" si="5"/>
        <v>24</v>
      </c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1"/>
      <c r="FH135" s="41"/>
      <c r="FI135" s="41"/>
      <c r="FJ135" s="41"/>
      <c r="FK135" s="41"/>
      <c r="FL135" s="41"/>
      <c r="FM135" s="41"/>
      <c r="FN135" s="41"/>
      <c r="FO135" s="41"/>
      <c r="FP135" s="41"/>
      <c r="FQ135" s="41"/>
      <c r="FR135" s="41"/>
      <c r="FS135" s="41"/>
      <c r="FT135" s="41"/>
      <c r="FU135" s="41"/>
      <c r="FV135" s="41"/>
      <c r="FW135" s="41"/>
      <c r="FX135" s="41"/>
      <c r="FY135" s="41"/>
      <c r="FZ135" s="41"/>
      <c r="GA135" s="41"/>
      <c r="GB135" s="41"/>
      <c r="GC135" s="41"/>
      <c r="GD135" s="41"/>
      <c r="GE135" s="41"/>
      <c r="GF135" s="41"/>
      <c r="GG135" s="41"/>
      <c r="GH135" s="41"/>
      <c r="GI135" s="41"/>
      <c r="GJ135" s="41"/>
      <c r="GK135" s="41"/>
      <c r="GL135" s="41"/>
      <c r="GM135" s="41"/>
      <c r="GN135" s="41"/>
      <c r="GO135" s="41"/>
      <c r="GP135" s="41"/>
      <c r="GQ135" s="41"/>
      <c r="GR135" s="41"/>
      <c r="GS135" s="41"/>
      <c r="GT135" s="41"/>
      <c r="GU135" s="41"/>
      <c r="GV135" s="41"/>
      <c r="GW135" s="41"/>
      <c r="GX135" s="41"/>
      <c r="GY135" s="41"/>
      <c r="GZ135" s="41"/>
      <c r="HA135" s="41"/>
      <c r="HB135" s="41"/>
      <c r="HC135" s="41"/>
      <c r="HD135" s="41"/>
      <c r="HE135" s="41"/>
      <c r="HF135" s="41"/>
      <c r="HG135" s="41"/>
      <c r="HH135" s="41"/>
      <c r="HI135" s="41"/>
      <c r="HJ135" s="41"/>
      <c r="HK135" s="41"/>
      <c r="HL135" s="41"/>
      <c r="HM135" s="41"/>
      <c r="HN135" s="41"/>
      <c r="HO135" s="41"/>
      <c r="HP135" s="41"/>
      <c r="HQ135" s="41"/>
      <c r="HR135" s="41"/>
      <c r="HS135" s="41"/>
      <c r="HT135" s="41"/>
      <c r="HU135" s="41"/>
      <c r="HV135" s="41"/>
      <c r="HW135" s="41"/>
      <c r="HX135" s="41"/>
      <c r="HY135" s="41"/>
      <c r="HZ135" s="41"/>
      <c r="IA135" s="41"/>
      <c r="IB135" s="41"/>
      <c r="IC135" s="41"/>
      <c r="ID135" s="41"/>
      <c r="IE135" s="41"/>
      <c r="IF135" s="41"/>
      <c r="IG135" s="41"/>
      <c r="IH135" s="41"/>
      <c r="II135" s="41"/>
      <c r="IJ135" s="41"/>
      <c r="IK135" s="41"/>
      <c r="IL135" s="41"/>
      <c r="IM135" s="41"/>
      <c r="IN135" s="41"/>
      <c r="IO135" s="41"/>
      <c r="IP135" s="41"/>
      <c r="IQ135" s="41"/>
      <c r="IR135" s="41"/>
      <c r="IS135" s="41"/>
      <c r="IT135" s="41"/>
      <c r="IU135" s="41"/>
      <c r="IV135" s="41"/>
    </row>
    <row r="136" spans="1:256" s="58" customFormat="1">
      <c r="A136" s="9">
        <v>135</v>
      </c>
      <c r="B136" s="39" t="s">
        <v>344</v>
      </c>
      <c r="C136" s="9" t="s">
        <v>12</v>
      </c>
      <c r="D136" s="34">
        <v>50</v>
      </c>
      <c r="E136" s="38">
        <v>0.51</v>
      </c>
      <c r="F136" s="38">
        <v>0.63</v>
      </c>
      <c r="G136" s="38">
        <f t="shared" si="4"/>
        <v>25.5</v>
      </c>
      <c r="H136" s="38">
        <f t="shared" si="5"/>
        <v>31.5</v>
      </c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  <c r="FL136" s="41"/>
      <c r="FM136" s="41"/>
      <c r="FN136" s="41"/>
      <c r="FO136" s="41"/>
      <c r="FP136" s="41"/>
      <c r="FQ136" s="41"/>
      <c r="FR136" s="41"/>
      <c r="FS136" s="41"/>
      <c r="FT136" s="41"/>
      <c r="FU136" s="41"/>
      <c r="FV136" s="41"/>
      <c r="FW136" s="41"/>
      <c r="FX136" s="41"/>
      <c r="FY136" s="41"/>
      <c r="FZ136" s="41"/>
      <c r="GA136" s="41"/>
      <c r="GB136" s="41"/>
      <c r="GC136" s="41"/>
      <c r="GD136" s="41"/>
      <c r="GE136" s="41"/>
      <c r="GF136" s="41"/>
      <c r="GG136" s="41"/>
      <c r="GH136" s="41"/>
      <c r="GI136" s="41"/>
      <c r="GJ136" s="41"/>
      <c r="GK136" s="41"/>
      <c r="GL136" s="41"/>
      <c r="GM136" s="41"/>
      <c r="GN136" s="41"/>
      <c r="GO136" s="41"/>
      <c r="GP136" s="41"/>
      <c r="GQ136" s="41"/>
      <c r="GR136" s="41"/>
      <c r="GS136" s="41"/>
      <c r="GT136" s="41"/>
      <c r="GU136" s="41"/>
      <c r="GV136" s="41"/>
      <c r="GW136" s="41"/>
      <c r="GX136" s="41"/>
      <c r="GY136" s="41"/>
      <c r="GZ136" s="41"/>
      <c r="HA136" s="41"/>
      <c r="HB136" s="41"/>
      <c r="HC136" s="41"/>
      <c r="HD136" s="41"/>
      <c r="HE136" s="41"/>
      <c r="HF136" s="41"/>
      <c r="HG136" s="41"/>
      <c r="HH136" s="41"/>
      <c r="HI136" s="41"/>
      <c r="HJ136" s="41"/>
      <c r="HK136" s="41"/>
      <c r="HL136" s="41"/>
      <c r="HM136" s="41"/>
      <c r="HN136" s="41"/>
      <c r="HO136" s="41"/>
      <c r="HP136" s="41"/>
      <c r="HQ136" s="41"/>
      <c r="HR136" s="41"/>
      <c r="HS136" s="41"/>
      <c r="HT136" s="41"/>
      <c r="HU136" s="41"/>
      <c r="HV136" s="41"/>
      <c r="HW136" s="41"/>
      <c r="HX136" s="41"/>
      <c r="HY136" s="41"/>
      <c r="HZ136" s="41"/>
      <c r="IA136" s="41"/>
      <c r="IB136" s="41"/>
      <c r="IC136" s="41"/>
      <c r="ID136" s="41"/>
      <c r="IE136" s="41"/>
      <c r="IF136" s="41"/>
      <c r="IG136" s="41"/>
      <c r="IH136" s="41"/>
      <c r="II136" s="41"/>
      <c r="IJ136" s="41"/>
      <c r="IK136" s="41"/>
      <c r="IL136" s="41"/>
      <c r="IM136" s="41"/>
      <c r="IN136" s="41"/>
      <c r="IO136" s="41"/>
      <c r="IP136" s="41"/>
      <c r="IQ136" s="41"/>
      <c r="IR136" s="41"/>
      <c r="IS136" s="41"/>
      <c r="IT136" s="41"/>
      <c r="IU136" s="41"/>
      <c r="IV136" s="41"/>
    </row>
    <row r="137" spans="1:256">
      <c r="A137" s="33">
        <v>136</v>
      </c>
      <c r="B137" s="47" t="s">
        <v>345</v>
      </c>
      <c r="C137" s="33" t="s">
        <v>8</v>
      </c>
      <c r="D137" s="50"/>
      <c r="E137" s="40">
        <v>0.56999999999999995</v>
      </c>
      <c r="F137" s="40">
        <v>0.7</v>
      </c>
      <c r="G137" s="40">
        <f t="shared" si="4"/>
        <v>0</v>
      </c>
      <c r="H137" s="40">
        <f t="shared" si="5"/>
        <v>0</v>
      </c>
    </row>
    <row r="138" spans="1:256" s="58" customFormat="1">
      <c r="A138" s="9">
        <v>137</v>
      </c>
      <c r="B138" s="39" t="s">
        <v>346</v>
      </c>
      <c r="C138" s="9" t="s">
        <v>8</v>
      </c>
      <c r="D138" s="34">
        <v>10</v>
      </c>
      <c r="E138" s="38">
        <v>1.04</v>
      </c>
      <c r="F138" s="38">
        <v>1.28</v>
      </c>
      <c r="G138" s="38">
        <f t="shared" si="4"/>
        <v>10.4</v>
      </c>
      <c r="H138" s="38">
        <f t="shared" si="5"/>
        <v>12.8</v>
      </c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1"/>
      <c r="FK138" s="41"/>
      <c r="FL138" s="41"/>
      <c r="FM138" s="41"/>
      <c r="FN138" s="41"/>
      <c r="FO138" s="41"/>
      <c r="FP138" s="41"/>
      <c r="FQ138" s="41"/>
      <c r="FR138" s="41"/>
      <c r="FS138" s="41"/>
      <c r="FT138" s="41"/>
      <c r="FU138" s="41"/>
      <c r="FV138" s="41"/>
      <c r="FW138" s="41"/>
      <c r="FX138" s="41"/>
      <c r="FY138" s="41"/>
      <c r="FZ138" s="41"/>
      <c r="GA138" s="41"/>
      <c r="GB138" s="41"/>
      <c r="GC138" s="41"/>
      <c r="GD138" s="41"/>
      <c r="GE138" s="41"/>
      <c r="GF138" s="41"/>
      <c r="GG138" s="41"/>
      <c r="GH138" s="41"/>
      <c r="GI138" s="41"/>
      <c r="GJ138" s="41"/>
      <c r="GK138" s="41"/>
      <c r="GL138" s="41"/>
      <c r="GM138" s="41"/>
      <c r="GN138" s="41"/>
      <c r="GO138" s="41"/>
      <c r="GP138" s="41"/>
      <c r="GQ138" s="41"/>
      <c r="GR138" s="41"/>
      <c r="GS138" s="41"/>
      <c r="GT138" s="41"/>
      <c r="GU138" s="41"/>
      <c r="GV138" s="41"/>
      <c r="GW138" s="41"/>
      <c r="GX138" s="41"/>
      <c r="GY138" s="41"/>
      <c r="GZ138" s="41"/>
      <c r="HA138" s="41"/>
      <c r="HB138" s="41"/>
      <c r="HC138" s="41"/>
      <c r="HD138" s="41"/>
      <c r="HE138" s="41"/>
      <c r="HF138" s="41"/>
      <c r="HG138" s="41"/>
      <c r="HH138" s="41"/>
      <c r="HI138" s="41"/>
      <c r="HJ138" s="41"/>
      <c r="HK138" s="41"/>
      <c r="HL138" s="41"/>
      <c r="HM138" s="41"/>
      <c r="HN138" s="41"/>
      <c r="HO138" s="41"/>
      <c r="HP138" s="41"/>
      <c r="HQ138" s="41"/>
      <c r="HR138" s="41"/>
      <c r="HS138" s="41"/>
      <c r="HT138" s="41"/>
      <c r="HU138" s="41"/>
      <c r="HV138" s="41"/>
      <c r="HW138" s="41"/>
      <c r="HX138" s="41"/>
      <c r="HY138" s="41"/>
      <c r="HZ138" s="41"/>
      <c r="IA138" s="41"/>
      <c r="IB138" s="41"/>
      <c r="IC138" s="41"/>
      <c r="ID138" s="41"/>
      <c r="IE138" s="41"/>
      <c r="IF138" s="41"/>
      <c r="IG138" s="41"/>
      <c r="IH138" s="41"/>
      <c r="II138" s="41"/>
      <c r="IJ138" s="41"/>
      <c r="IK138" s="41"/>
      <c r="IL138" s="41"/>
      <c r="IM138" s="41"/>
      <c r="IN138" s="41"/>
      <c r="IO138" s="41"/>
      <c r="IP138" s="41"/>
      <c r="IQ138" s="41"/>
      <c r="IR138" s="41"/>
      <c r="IS138" s="41"/>
      <c r="IT138" s="41"/>
      <c r="IU138" s="41"/>
      <c r="IV138" s="41"/>
    </row>
    <row r="139" spans="1:256">
      <c r="A139" s="33">
        <v>138</v>
      </c>
      <c r="B139" s="47" t="s">
        <v>347</v>
      </c>
      <c r="C139" s="33" t="s">
        <v>8</v>
      </c>
      <c r="D139" s="50"/>
      <c r="E139" s="40">
        <v>1.69</v>
      </c>
      <c r="F139" s="40">
        <v>2.08</v>
      </c>
      <c r="G139" s="40">
        <f t="shared" si="4"/>
        <v>0</v>
      </c>
      <c r="H139" s="40">
        <f t="shared" si="5"/>
        <v>0</v>
      </c>
    </row>
    <row r="140" spans="1:256" s="58" customFormat="1">
      <c r="A140" s="9">
        <v>139</v>
      </c>
      <c r="B140" s="39" t="s">
        <v>348</v>
      </c>
      <c r="C140" s="9" t="s">
        <v>20</v>
      </c>
      <c r="D140" s="34">
        <v>20</v>
      </c>
      <c r="E140" s="38">
        <v>3.63</v>
      </c>
      <c r="F140" s="38">
        <v>4.46</v>
      </c>
      <c r="G140" s="38">
        <f t="shared" si="4"/>
        <v>72.599999999999994</v>
      </c>
      <c r="H140" s="38">
        <f t="shared" si="5"/>
        <v>89.2</v>
      </c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1"/>
      <c r="FH140" s="41"/>
      <c r="FI140" s="41"/>
      <c r="FJ140" s="41"/>
      <c r="FK140" s="41"/>
      <c r="FL140" s="41"/>
      <c r="FM140" s="41"/>
      <c r="FN140" s="41"/>
      <c r="FO140" s="41"/>
      <c r="FP140" s="41"/>
      <c r="FQ140" s="41"/>
      <c r="FR140" s="41"/>
      <c r="FS140" s="41"/>
      <c r="FT140" s="41"/>
      <c r="FU140" s="41"/>
      <c r="FV140" s="41"/>
      <c r="FW140" s="41"/>
      <c r="FX140" s="41"/>
      <c r="FY140" s="41"/>
      <c r="FZ140" s="41"/>
      <c r="GA140" s="41"/>
      <c r="GB140" s="41"/>
      <c r="GC140" s="41"/>
      <c r="GD140" s="41"/>
      <c r="GE140" s="41"/>
      <c r="GF140" s="41"/>
      <c r="GG140" s="41"/>
      <c r="GH140" s="41"/>
      <c r="GI140" s="41"/>
      <c r="GJ140" s="41"/>
      <c r="GK140" s="41"/>
      <c r="GL140" s="41"/>
      <c r="GM140" s="41"/>
      <c r="GN140" s="41"/>
      <c r="GO140" s="41"/>
      <c r="GP140" s="41"/>
      <c r="GQ140" s="41"/>
      <c r="GR140" s="41"/>
      <c r="GS140" s="41"/>
      <c r="GT140" s="41"/>
      <c r="GU140" s="41"/>
      <c r="GV140" s="41"/>
      <c r="GW140" s="41"/>
      <c r="GX140" s="41"/>
      <c r="GY140" s="41"/>
      <c r="GZ140" s="41"/>
      <c r="HA140" s="41"/>
      <c r="HB140" s="41"/>
      <c r="HC140" s="41"/>
      <c r="HD140" s="41"/>
      <c r="HE140" s="41"/>
      <c r="HF140" s="41"/>
      <c r="HG140" s="41"/>
      <c r="HH140" s="41"/>
      <c r="HI140" s="41"/>
      <c r="HJ140" s="41"/>
      <c r="HK140" s="41"/>
      <c r="HL140" s="41"/>
      <c r="HM140" s="41"/>
      <c r="HN140" s="41"/>
      <c r="HO140" s="41"/>
      <c r="HP140" s="41"/>
      <c r="HQ140" s="41"/>
      <c r="HR140" s="41"/>
      <c r="HS140" s="41"/>
      <c r="HT140" s="41"/>
      <c r="HU140" s="41"/>
      <c r="HV140" s="41"/>
      <c r="HW140" s="41"/>
      <c r="HX140" s="41"/>
      <c r="HY140" s="41"/>
      <c r="HZ140" s="41"/>
      <c r="IA140" s="41"/>
      <c r="IB140" s="41"/>
      <c r="IC140" s="41"/>
      <c r="ID140" s="41"/>
      <c r="IE140" s="41"/>
      <c r="IF140" s="41"/>
      <c r="IG140" s="41"/>
      <c r="IH140" s="41"/>
      <c r="II140" s="41"/>
      <c r="IJ140" s="41"/>
      <c r="IK140" s="41"/>
      <c r="IL140" s="41"/>
      <c r="IM140" s="41"/>
      <c r="IN140" s="41"/>
      <c r="IO140" s="41"/>
      <c r="IP140" s="41"/>
      <c r="IQ140" s="41"/>
      <c r="IR140" s="41"/>
      <c r="IS140" s="41"/>
      <c r="IT140" s="41"/>
      <c r="IU140" s="41"/>
      <c r="IV140" s="41"/>
    </row>
    <row r="141" spans="1:256">
      <c r="A141" s="33">
        <v>140</v>
      </c>
      <c r="B141" s="47" t="s">
        <v>349</v>
      </c>
      <c r="C141" s="33" t="s">
        <v>17</v>
      </c>
      <c r="D141" s="50"/>
      <c r="E141" s="40">
        <v>16.07</v>
      </c>
      <c r="F141" s="40">
        <v>19.77</v>
      </c>
      <c r="G141" s="40">
        <f t="shared" si="4"/>
        <v>0</v>
      </c>
      <c r="H141" s="40">
        <f t="shared" si="5"/>
        <v>0</v>
      </c>
    </row>
    <row r="142" spans="1:256">
      <c r="A142" s="33">
        <v>141</v>
      </c>
      <c r="B142" s="47" t="s">
        <v>350</v>
      </c>
      <c r="C142" s="33" t="s">
        <v>17</v>
      </c>
      <c r="D142" s="50"/>
      <c r="E142" s="40">
        <v>32.54</v>
      </c>
      <c r="F142" s="40">
        <v>40.020000000000003</v>
      </c>
      <c r="G142" s="40">
        <f t="shared" si="4"/>
        <v>0</v>
      </c>
      <c r="H142" s="40">
        <f t="shared" si="5"/>
        <v>0</v>
      </c>
    </row>
    <row r="143" spans="1:256">
      <c r="A143" s="33">
        <v>142</v>
      </c>
      <c r="B143" s="47" t="s">
        <v>351</v>
      </c>
      <c r="C143" s="33" t="s">
        <v>20</v>
      </c>
      <c r="D143" s="50"/>
      <c r="E143" s="40">
        <v>54.81</v>
      </c>
      <c r="F143" s="40">
        <v>67.42</v>
      </c>
      <c r="G143" s="40">
        <f t="shared" si="4"/>
        <v>0</v>
      </c>
      <c r="H143" s="40">
        <f t="shared" si="5"/>
        <v>0</v>
      </c>
    </row>
    <row r="144" spans="1:256" s="58" customFormat="1">
      <c r="A144" s="9">
        <v>143</v>
      </c>
      <c r="B144" s="39" t="s">
        <v>352</v>
      </c>
      <c r="C144" s="9" t="s">
        <v>20</v>
      </c>
      <c r="D144" s="34">
        <v>50</v>
      </c>
      <c r="E144" s="38">
        <v>0.5</v>
      </c>
      <c r="F144" s="38">
        <v>0.62</v>
      </c>
      <c r="G144" s="38">
        <f t="shared" si="4"/>
        <v>25</v>
      </c>
      <c r="H144" s="38">
        <f t="shared" si="5"/>
        <v>31</v>
      </c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1"/>
      <c r="FK144" s="41"/>
      <c r="FL144" s="41"/>
      <c r="FM144" s="41"/>
      <c r="FN144" s="41"/>
      <c r="FO144" s="41"/>
      <c r="FP144" s="41"/>
      <c r="FQ144" s="41"/>
      <c r="FR144" s="41"/>
      <c r="FS144" s="41"/>
      <c r="FT144" s="41"/>
      <c r="FU144" s="41"/>
      <c r="FV144" s="41"/>
      <c r="FW144" s="41"/>
      <c r="FX144" s="41"/>
      <c r="FY144" s="41"/>
      <c r="FZ144" s="41"/>
      <c r="GA144" s="41"/>
      <c r="GB144" s="41"/>
      <c r="GC144" s="41"/>
      <c r="GD144" s="41"/>
      <c r="GE144" s="41"/>
      <c r="GF144" s="41"/>
      <c r="GG144" s="41"/>
      <c r="GH144" s="41"/>
      <c r="GI144" s="41"/>
      <c r="GJ144" s="41"/>
      <c r="GK144" s="41"/>
      <c r="GL144" s="41"/>
      <c r="GM144" s="41"/>
      <c r="GN144" s="41"/>
      <c r="GO144" s="41"/>
      <c r="GP144" s="41"/>
      <c r="GQ144" s="41"/>
      <c r="GR144" s="41"/>
      <c r="GS144" s="41"/>
      <c r="GT144" s="41"/>
      <c r="GU144" s="41"/>
      <c r="GV144" s="41"/>
      <c r="GW144" s="41"/>
      <c r="GX144" s="41"/>
      <c r="GY144" s="41"/>
      <c r="GZ144" s="41"/>
      <c r="HA144" s="41"/>
      <c r="HB144" s="41"/>
      <c r="HC144" s="41"/>
      <c r="HD144" s="41"/>
      <c r="HE144" s="41"/>
      <c r="HF144" s="41"/>
      <c r="HG144" s="41"/>
      <c r="HH144" s="41"/>
      <c r="HI144" s="41"/>
      <c r="HJ144" s="41"/>
      <c r="HK144" s="41"/>
      <c r="HL144" s="41"/>
      <c r="HM144" s="41"/>
      <c r="HN144" s="41"/>
      <c r="HO144" s="41"/>
      <c r="HP144" s="41"/>
      <c r="HQ144" s="41"/>
      <c r="HR144" s="41"/>
      <c r="HS144" s="41"/>
      <c r="HT144" s="41"/>
      <c r="HU144" s="41"/>
      <c r="HV144" s="41"/>
      <c r="HW144" s="41"/>
      <c r="HX144" s="41"/>
      <c r="HY144" s="41"/>
      <c r="HZ144" s="41"/>
      <c r="IA144" s="41"/>
      <c r="IB144" s="41"/>
      <c r="IC144" s="41"/>
      <c r="ID144" s="41"/>
      <c r="IE144" s="41"/>
      <c r="IF144" s="41"/>
      <c r="IG144" s="41"/>
      <c r="IH144" s="41"/>
      <c r="II144" s="41"/>
      <c r="IJ144" s="41"/>
      <c r="IK144" s="41"/>
      <c r="IL144" s="41"/>
      <c r="IM144" s="41"/>
      <c r="IN144" s="41"/>
      <c r="IO144" s="41"/>
      <c r="IP144" s="41"/>
      <c r="IQ144" s="41"/>
      <c r="IR144" s="41"/>
      <c r="IS144" s="41"/>
      <c r="IT144" s="41"/>
      <c r="IU144" s="41"/>
      <c r="IV144" s="41"/>
    </row>
    <row r="145" spans="1:256" s="58" customFormat="1">
      <c r="A145" s="9">
        <v>144</v>
      </c>
      <c r="B145" s="39" t="s">
        <v>353</v>
      </c>
      <c r="C145" s="9" t="s">
        <v>20</v>
      </c>
      <c r="D145" s="34">
        <v>50</v>
      </c>
      <c r="E145" s="38">
        <v>0.36</v>
      </c>
      <c r="F145" s="38">
        <v>0.44</v>
      </c>
      <c r="G145" s="38">
        <f t="shared" si="4"/>
        <v>18</v>
      </c>
      <c r="H145" s="38">
        <f t="shared" si="5"/>
        <v>22</v>
      </c>
    </row>
    <row r="146" spans="1:256" s="57" customFormat="1">
      <c r="A146" s="12">
        <v>145</v>
      </c>
      <c r="B146" s="46" t="s">
        <v>354</v>
      </c>
      <c r="C146" s="12" t="s">
        <v>20</v>
      </c>
      <c r="D146" s="35">
        <v>25</v>
      </c>
      <c r="E146" s="56">
        <v>1.1200000000000001</v>
      </c>
      <c r="F146" s="56">
        <v>1.38</v>
      </c>
      <c r="G146" s="56">
        <f t="shared" si="4"/>
        <v>28.000000000000004</v>
      </c>
      <c r="H146" s="56">
        <f t="shared" si="5"/>
        <v>34.5</v>
      </c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</row>
    <row r="147" spans="1:256" s="57" customFormat="1">
      <c r="A147" s="12">
        <v>146</v>
      </c>
      <c r="B147" s="46" t="s">
        <v>355</v>
      </c>
      <c r="C147" s="12" t="s">
        <v>20</v>
      </c>
      <c r="D147" s="35">
        <v>10</v>
      </c>
      <c r="E147" s="56">
        <v>2.69</v>
      </c>
      <c r="F147" s="56">
        <v>3.31</v>
      </c>
      <c r="G147" s="56">
        <f t="shared" si="4"/>
        <v>26.9</v>
      </c>
      <c r="H147" s="56">
        <f t="shared" si="5"/>
        <v>33.1</v>
      </c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  <c r="DB147" s="59"/>
      <c r="DC147" s="59"/>
      <c r="DD147" s="59"/>
      <c r="DE147" s="59"/>
      <c r="DF147" s="59"/>
      <c r="DG147" s="59"/>
      <c r="DH147" s="59"/>
      <c r="DI147" s="59"/>
      <c r="DJ147" s="59"/>
      <c r="DK147" s="59"/>
      <c r="DL147" s="59"/>
      <c r="DM147" s="59"/>
      <c r="DN147" s="59"/>
      <c r="DO147" s="59"/>
      <c r="DP147" s="59"/>
      <c r="DQ147" s="59"/>
      <c r="DR147" s="59"/>
      <c r="DS147" s="59"/>
      <c r="DT147" s="59"/>
      <c r="DU147" s="59"/>
      <c r="DV147" s="59"/>
      <c r="DW147" s="59"/>
      <c r="DX147" s="59"/>
      <c r="DY147" s="59"/>
      <c r="DZ147" s="59"/>
      <c r="EA147" s="59"/>
      <c r="EB147" s="59"/>
      <c r="EC147" s="59"/>
      <c r="ED147" s="59"/>
      <c r="EE147" s="59"/>
      <c r="EF147" s="59"/>
      <c r="EG147" s="59"/>
      <c r="EH147" s="59"/>
      <c r="EI147" s="59"/>
      <c r="EJ147" s="59"/>
      <c r="EK147" s="59"/>
      <c r="EL147" s="59"/>
      <c r="EM147" s="59"/>
      <c r="EN147" s="59"/>
      <c r="EO147" s="59"/>
      <c r="EP147" s="59"/>
      <c r="EQ147" s="59"/>
      <c r="ER147" s="59"/>
      <c r="ES147" s="59"/>
      <c r="ET147" s="59"/>
      <c r="EU147" s="59"/>
      <c r="EV147" s="59"/>
      <c r="EW147" s="59"/>
      <c r="EX147" s="59"/>
      <c r="EY147" s="59"/>
      <c r="EZ147" s="59"/>
      <c r="FA147" s="59"/>
      <c r="FB147" s="59"/>
      <c r="FC147" s="59"/>
      <c r="FD147" s="59"/>
      <c r="FE147" s="59"/>
      <c r="FF147" s="59"/>
      <c r="FG147" s="59"/>
      <c r="FH147" s="59"/>
      <c r="FI147" s="59"/>
      <c r="FJ147" s="59"/>
      <c r="FK147" s="59"/>
      <c r="FL147" s="59"/>
      <c r="FM147" s="59"/>
      <c r="FN147" s="59"/>
      <c r="FO147" s="59"/>
      <c r="FP147" s="59"/>
      <c r="FQ147" s="59"/>
      <c r="FR147" s="59"/>
      <c r="FS147" s="59"/>
      <c r="FT147" s="59"/>
      <c r="FU147" s="59"/>
      <c r="FV147" s="59"/>
      <c r="FW147" s="59"/>
      <c r="FX147" s="59"/>
      <c r="FY147" s="59"/>
      <c r="FZ147" s="59"/>
      <c r="GA147" s="59"/>
      <c r="GB147" s="59"/>
      <c r="GC147" s="59"/>
      <c r="GD147" s="59"/>
      <c r="GE147" s="59"/>
      <c r="GF147" s="59"/>
      <c r="GG147" s="59"/>
      <c r="GH147" s="59"/>
      <c r="GI147" s="59"/>
      <c r="GJ147" s="59"/>
      <c r="GK147" s="59"/>
      <c r="GL147" s="59"/>
      <c r="GM147" s="59"/>
      <c r="GN147" s="59"/>
      <c r="GO147" s="59"/>
      <c r="GP147" s="59"/>
      <c r="GQ147" s="59"/>
      <c r="GR147" s="59"/>
      <c r="GS147" s="59"/>
      <c r="GT147" s="59"/>
      <c r="GU147" s="59"/>
      <c r="GV147" s="59"/>
      <c r="GW147" s="59"/>
      <c r="GX147" s="59"/>
      <c r="GY147" s="59"/>
      <c r="GZ147" s="59"/>
      <c r="HA147" s="59"/>
      <c r="HB147" s="59"/>
      <c r="HC147" s="59"/>
      <c r="HD147" s="59"/>
      <c r="HE147" s="59"/>
      <c r="HF147" s="59"/>
      <c r="HG147" s="59"/>
      <c r="HH147" s="59"/>
      <c r="HI147" s="59"/>
      <c r="HJ147" s="59"/>
      <c r="HK147" s="59"/>
      <c r="HL147" s="59"/>
      <c r="HM147" s="59"/>
      <c r="HN147" s="59"/>
      <c r="HO147" s="59"/>
      <c r="HP147" s="59"/>
      <c r="HQ147" s="59"/>
      <c r="HR147" s="59"/>
      <c r="HS147" s="59"/>
      <c r="HT147" s="59"/>
      <c r="HU147" s="59"/>
      <c r="HV147" s="59"/>
      <c r="HW147" s="59"/>
      <c r="HX147" s="59"/>
      <c r="HY147" s="59"/>
      <c r="HZ147" s="59"/>
      <c r="IA147" s="59"/>
      <c r="IB147" s="59"/>
      <c r="IC147" s="59"/>
      <c r="ID147" s="59"/>
      <c r="IE147" s="59"/>
      <c r="IF147" s="59"/>
      <c r="IG147" s="59"/>
      <c r="IH147" s="59"/>
      <c r="II147" s="59"/>
      <c r="IJ147" s="59"/>
      <c r="IK147" s="59"/>
      <c r="IL147" s="59"/>
      <c r="IM147" s="59"/>
      <c r="IN147" s="59"/>
      <c r="IO147" s="59"/>
      <c r="IP147" s="59"/>
      <c r="IQ147" s="59"/>
      <c r="IR147" s="59"/>
      <c r="IS147" s="59"/>
      <c r="IT147" s="59"/>
      <c r="IU147" s="59"/>
      <c r="IV147" s="59"/>
    </row>
    <row r="148" spans="1:256">
      <c r="A148" s="33">
        <v>147</v>
      </c>
      <c r="B148" s="47" t="s">
        <v>356</v>
      </c>
      <c r="C148" s="33" t="s">
        <v>20</v>
      </c>
      <c r="D148" s="50"/>
      <c r="E148" s="40">
        <v>0.35</v>
      </c>
      <c r="F148" s="40">
        <v>0.43</v>
      </c>
      <c r="G148" s="40">
        <f t="shared" si="4"/>
        <v>0</v>
      </c>
      <c r="H148" s="40">
        <f t="shared" si="5"/>
        <v>0</v>
      </c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0"/>
      <c r="EO148" s="60"/>
      <c r="EP148" s="60"/>
      <c r="EQ148" s="60"/>
      <c r="ER148" s="60"/>
      <c r="ES148" s="60"/>
      <c r="ET148" s="60"/>
      <c r="EU148" s="60"/>
      <c r="EV148" s="60"/>
      <c r="EW148" s="60"/>
      <c r="EX148" s="60"/>
      <c r="EY148" s="60"/>
      <c r="EZ148" s="60"/>
      <c r="FA148" s="60"/>
      <c r="FB148" s="60"/>
      <c r="FC148" s="60"/>
      <c r="FD148" s="60"/>
      <c r="FE148" s="60"/>
      <c r="FF148" s="60"/>
      <c r="FG148" s="60"/>
      <c r="FH148" s="60"/>
      <c r="FI148" s="60"/>
      <c r="FJ148" s="60"/>
      <c r="FK148" s="60"/>
      <c r="FL148" s="60"/>
      <c r="FM148" s="60"/>
      <c r="FN148" s="60"/>
      <c r="FO148" s="60"/>
      <c r="FP148" s="60"/>
      <c r="FQ148" s="60"/>
      <c r="FR148" s="60"/>
      <c r="FS148" s="60"/>
      <c r="FT148" s="60"/>
      <c r="FU148" s="60"/>
      <c r="FV148" s="60"/>
      <c r="FW148" s="60"/>
      <c r="FX148" s="60"/>
      <c r="FY148" s="60"/>
      <c r="FZ148" s="60"/>
      <c r="GA148" s="60"/>
      <c r="GB148" s="60"/>
      <c r="GC148" s="60"/>
      <c r="GD148" s="60"/>
      <c r="GE148" s="60"/>
      <c r="GF148" s="60"/>
      <c r="GG148" s="60"/>
      <c r="GH148" s="60"/>
      <c r="GI148" s="60"/>
      <c r="GJ148" s="60"/>
      <c r="GK148" s="60"/>
      <c r="GL148" s="60"/>
      <c r="GM148" s="60"/>
      <c r="GN148" s="60"/>
      <c r="GO148" s="60"/>
      <c r="GP148" s="60"/>
      <c r="GQ148" s="60"/>
      <c r="GR148" s="60"/>
      <c r="GS148" s="60"/>
      <c r="GT148" s="60"/>
      <c r="GU148" s="60"/>
      <c r="GV148" s="60"/>
      <c r="GW148" s="60"/>
      <c r="GX148" s="60"/>
      <c r="GY148" s="60"/>
      <c r="GZ148" s="60"/>
      <c r="HA148" s="60"/>
      <c r="HB148" s="60"/>
      <c r="HC148" s="60"/>
      <c r="HD148" s="60"/>
      <c r="HE148" s="60"/>
      <c r="HF148" s="60"/>
      <c r="HG148" s="60"/>
      <c r="HH148" s="60"/>
      <c r="HI148" s="60"/>
      <c r="HJ148" s="60"/>
      <c r="HK148" s="60"/>
      <c r="HL148" s="60"/>
      <c r="HM148" s="60"/>
      <c r="HN148" s="60"/>
      <c r="HO148" s="60"/>
      <c r="HP148" s="60"/>
      <c r="HQ148" s="60"/>
      <c r="HR148" s="60"/>
      <c r="HS148" s="60"/>
      <c r="HT148" s="60"/>
      <c r="HU148" s="60"/>
      <c r="HV148" s="60"/>
      <c r="HW148" s="60"/>
      <c r="HX148" s="60"/>
      <c r="HY148" s="60"/>
      <c r="HZ148" s="60"/>
      <c r="IA148" s="60"/>
      <c r="IB148" s="60"/>
      <c r="IC148" s="60"/>
      <c r="ID148" s="60"/>
      <c r="IE148" s="60"/>
      <c r="IF148" s="60"/>
      <c r="IG148" s="60"/>
      <c r="IH148" s="60"/>
      <c r="II148" s="60"/>
      <c r="IJ148" s="60"/>
      <c r="IK148" s="60"/>
      <c r="IL148" s="60"/>
      <c r="IM148" s="60"/>
      <c r="IN148" s="60"/>
      <c r="IO148" s="60"/>
      <c r="IP148" s="60"/>
      <c r="IQ148" s="60"/>
      <c r="IR148" s="60"/>
      <c r="IS148" s="60"/>
      <c r="IT148" s="60"/>
      <c r="IU148" s="60"/>
      <c r="IV148" s="60"/>
    </row>
    <row r="149" spans="1:256">
      <c r="A149" s="33">
        <v>148</v>
      </c>
      <c r="B149" s="47" t="s">
        <v>357</v>
      </c>
      <c r="C149" s="33" t="s">
        <v>20</v>
      </c>
      <c r="D149" s="50"/>
      <c r="E149" s="40">
        <v>0.42</v>
      </c>
      <c r="F149" s="40">
        <v>0.52</v>
      </c>
      <c r="G149" s="40">
        <f t="shared" si="4"/>
        <v>0</v>
      </c>
      <c r="H149" s="40">
        <f t="shared" si="5"/>
        <v>0</v>
      </c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  <c r="HD149" s="60"/>
      <c r="HE149" s="60"/>
      <c r="HF149" s="60"/>
      <c r="HG149" s="60"/>
      <c r="HH149" s="60"/>
      <c r="HI149" s="60"/>
      <c r="HJ149" s="60"/>
      <c r="HK149" s="60"/>
      <c r="HL149" s="60"/>
      <c r="HM149" s="60"/>
      <c r="HN149" s="60"/>
      <c r="HO149" s="60"/>
      <c r="HP149" s="60"/>
      <c r="HQ149" s="60"/>
      <c r="HR149" s="60"/>
      <c r="HS149" s="60"/>
      <c r="HT149" s="60"/>
      <c r="HU149" s="60"/>
      <c r="HV149" s="60"/>
      <c r="HW149" s="60"/>
      <c r="HX149" s="60"/>
      <c r="HY149" s="60"/>
      <c r="HZ149" s="60"/>
      <c r="IA149" s="60"/>
      <c r="IB149" s="60"/>
      <c r="IC149" s="60"/>
      <c r="ID149" s="60"/>
      <c r="IE149" s="60"/>
      <c r="IF149" s="60"/>
      <c r="IG149" s="60"/>
      <c r="IH149" s="60"/>
      <c r="II149" s="60"/>
      <c r="IJ149" s="60"/>
      <c r="IK149" s="60"/>
      <c r="IL149" s="60"/>
      <c r="IM149" s="60"/>
      <c r="IN149" s="60"/>
      <c r="IO149" s="60"/>
      <c r="IP149" s="60"/>
      <c r="IQ149" s="60"/>
      <c r="IR149" s="60"/>
      <c r="IS149" s="60"/>
      <c r="IT149" s="60"/>
      <c r="IU149" s="60"/>
      <c r="IV149" s="60"/>
    </row>
    <row r="150" spans="1:256" s="58" customFormat="1">
      <c r="A150" s="9">
        <v>149</v>
      </c>
      <c r="B150" s="39" t="s">
        <v>358</v>
      </c>
      <c r="C150" s="9" t="s">
        <v>17</v>
      </c>
      <c r="D150" s="34">
        <v>5</v>
      </c>
      <c r="E150" s="38">
        <v>14.18</v>
      </c>
      <c r="F150" s="38">
        <v>17.440000000000001</v>
      </c>
      <c r="G150" s="38">
        <f t="shared" si="4"/>
        <v>70.900000000000006</v>
      </c>
      <c r="H150" s="38">
        <f t="shared" si="5"/>
        <v>87.2</v>
      </c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  <c r="GL150" s="41"/>
      <c r="GM150" s="41"/>
      <c r="GN150" s="41"/>
      <c r="GO150" s="41"/>
      <c r="GP150" s="41"/>
      <c r="GQ150" s="41"/>
      <c r="GR150" s="41"/>
      <c r="GS150" s="41"/>
      <c r="GT150" s="41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  <c r="ID150" s="41"/>
      <c r="IE150" s="41"/>
      <c r="IF150" s="41"/>
      <c r="IG150" s="41"/>
      <c r="IH150" s="41"/>
      <c r="II150" s="41"/>
      <c r="IJ150" s="41"/>
      <c r="IK150" s="41"/>
      <c r="IL150" s="41"/>
      <c r="IM150" s="41"/>
      <c r="IN150" s="41"/>
      <c r="IO150" s="41"/>
      <c r="IP150" s="41"/>
      <c r="IQ150" s="41"/>
      <c r="IR150" s="41"/>
      <c r="IS150" s="41"/>
      <c r="IT150" s="41"/>
      <c r="IU150" s="41"/>
      <c r="IV150" s="41"/>
    </row>
    <row r="151" spans="1:256" s="58" customFormat="1">
      <c r="A151" s="9">
        <v>150</v>
      </c>
      <c r="B151" s="39" t="s">
        <v>359</v>
      </c>
      <c r="C151" s="9" t="s">
        <v>8</v>
      </c>
      <c r="D151" s="34">
        <v>20</v>
      </c>
      <c r="E151" s="38">
        <v>14.53</v>
      </c>
      <c r="F151" s="38">
        <v>17.87</v>
      </c>
      <c r="G151" s="38">
        <f t="shared" si="4"/>
        <v>290.59999999999997</v>
      </c>
      <c r="H151" s="38">
        <f t="shared" si="5"/>
        <v>357.40000000000003</v>
      </c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  <c r="GL151" s="41"/>
      <c r="GM151" s="41"/>
      <c r="GN151" s="41"/>
      <c r="GO151" s="41"/>
      <c r="GP151" s="41"/>
      <c r="GQ151" s="41"/>
      <c r="GR151" s="41"/>
      <c r="GS151" s="41"/>
      <c r="GT151" s="41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  <c r="ID151" s="41"/>
      <c r="IE151" s="41"/>
      <c r="IF151" s="41"/>
      <c r="IG151" s="41"/>
      <c r="IH151" s="41"/>
      <c r="II151" s="41"/>
      <c r="IJ151" s="41"/>
      <c r="IK151" s="41"/>
      <c r="IL151" s="41"/>
      <c r="IM151" s="41"/>
      <c r="IN151" s="41"/>
      <c r="IO151" s="41"/>
      <c r="IP151" s="41"/>
      <c r="IQ151" s="41"/>
      <c r="IR151" s="41"/>
      <c r="IS151" s="41"/>
      <c r="IT151" s="41"/>
      <c r="IU151" s="41"/>
      <c r="IV151" s="41"/>
    </row>
    <row r="152" spans="1:256">
      <c r="A152" s="33">
        <v>151</v>
      </c>
      <c r="B152" s="47" t="s">
        <v>360</v>
      </c>
      <c r="C152" s="33" t="s">
        <v>8</v>
      </c>
      <c r="D152" s="50"/>
      <c r="E152" s="40">
        <v>10.130000000000001</v>
      </c>
      <c r="F152" s="40">
        <v>12.46</v>
      </c>
      <c r="G152" s="40">
        <f t="shared" si="4"/>
        <v>0</v>
      </c>
      <c r="H152" s="40">
        <f t="shared" si="5"/>
        <v>0</v>
      </c>
    </row>
    <row r="153" spans="1:256">
      <c r="A153" s="33">
        <v>152</v>
      </c>
      <c r="B153" s="47" t="s">
        <v>361</v>
      </c>
      <c r="C153" s="33" t="s">
        <v>20</v>
      </c>
      <c r="D153" s="50"/>
      <c r="E153" s="40">
        <v>8.3000000000000007</v>
      </c>
      <c r="F153" s="40">
        <v>10.210000000000001</v>
      </c>
      <c r="G153" s="40">
        <f t="shared" si="4"/>
        <v>0</v>
      </c>
      <c r="H153" s="40">
        <f t="shared" si="5"/>
        <v>0</v>
      </c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58"/>
      <c r="IO153" s="58"/>
      <c r="IP153" s="58"/>
      <c r="IQ153" s="58"/>
      <c r="IR153" s="58"/>
      <c r="IS153" s="58"/>
      <c r="IT153" s="58"/>
      <c r="IU153" s="58"/>
      <c r="IV153" s="58"/>
    </row>
    <row r="154" spans="1:256">
      <c r="A154" s="33">
        <v>153</v>
      </c>
      <c r="B154" s="47" t="s">
        <v>362</v>
      </c>
      <c r="C154" s="33" t="s">
        <v>20</v>
      </c>
      <c r="D154" s="50"/>
      <c r="E154" s="40">
        <v>5.54</v>
      </c>
      <c r="F154" s="40">
        <v>6.81</v>
      </c>
      <c r="G154" s="40">
        <f t="shared" si="4"/>
        <v>0</v>
      </c>
      <c r="H154" s="40">
        <f t="shared" si="5"/>
        <v>0</v>
      </c>
    </row>
    <row r="155" spans="1:256" s="58" customFormat="1">
      <c r="A155" s="9">
        <v>154</v>
      </c>
      <c r="B155" s="39" t="s">
        <v>363</v>
      </c>
      <c r="C155" s="9" t="s">
        <v>17</v>
      </c>
      <c r="D155" s="34">
        <v>30</v>
      </c>
      <c r="E155" s="38">
        <v>0.74</v>
      </c>
      <c r="F155" s="38">
        <v>0.91</v>
      </c>
      <c r="G155" s="38">
        <f t="shared" si="4"/>
        <v>22.2</v>
      </c>
      <c r="H155" s="38">
        <f t="shared" si="5"/>
        <v>27.3</v>
      </c>
    </row>
    <row r="156" spans="1:256">
      <c r="A156" s="33">
        <v>155</v>
      </c>
      <c r="B156" s="47" t="s">
        <v>364</v>
      </c>
      <c r="C156" s="33" t="s">
        <v>20</v>
      </c>
      <c r="D156" s="50"/>
      <c r="E156" s="40">
        <v>0.74</v>
      </c>
      <c r="F156" s="40">
        <v>0.91</v>
      </c>
      <c r="G156" s="40">
        <f t="shared" si="4"/>
        <v>0</v>
      </c>
      <c r="H156" s="40">
        <f t="shared" si="5"/>
        <v>0</v>
      </c>
    </row>
    <row r="157" spans="1:256">
      <c r="A157" s="33">
        <v>156</v>
      </c>
      <c r="B157" s="47" t="s">
        <v>365</v>
      </c>
      <c r="C157" s="33" t="s">
        <v>20</v>
      </c>
      <c r="D157" s="50"/>
      <c r="E157" s="40">
        <v>0.74</v>
      </c>
      <c r="F157" s="40">
        <v>0.91</v>
      </c>
      <c r="G157" s="40">
        <f t="shared" si="4"/>
        <v>0</v>
      </c>
      <c r="H157" s="40">
        <f t="shared" si="5"/>
        <v>0</v>
      </c>
    </row>
    <row r="158" spans="1:256" s="58" customFormat="1">
      <c r="A158" s="9">
        <v>157</v>
      </c>
      <c r="B158" s="39" t="s">
        <v>366</v>
      </c>
      <c r="C158" s="9" t="s">
        <v>8</v>
      </c>
      <c r="D158" s="34">
        <v>20</v>
      </c>
      <c r="E158" s="38">
        <v>1.94</v>
      </c>
      <c r="F158" s="38">
        <v>2.39</v>
      </c>
      <c r="G158" s="38">
        <f t="shared" si="4"/>
        <v>38.799999999999997</v>
      </c>
      <c r="H158" s="38">
        <f t="shared" si="5"/>
        <v>47.800000000000004</v>
      </c>
    </row>
    <row r="159" spans="1:256">
      <c r="A159" s="33">
        <v>158</v>
      </c>
      <c r="B159" s="47" t="s">
        <v>367</v>
      </c>
      <c r="C159" s="33" t="s">
        <v>20</v>
      </c>
      <c r="D159" s="50"/>
      <c r="E159" s="40">
        <v>0.34</v>
      </c>
      <c r="F159" s="40">
        <v>0.42</v>
      </c>
      <c r="G159" s="40">
        <f t="shared" si="4"/>
        <v>0</v>
      </c>
      <c r="H159" s="40">
        <f t="shared" si="5"/>
        <v>0</v>
      </c>
    </row>
    <row r="160" spans="1:256">
      <c r="A160" s="33">
        <v>159</v>
      </c>
      <c r="B160" s="47" t="s">
        <v>368</v>
      </c>
      <c r="C160" s="33" t="s">
        <v>20</v>
      </c>
      <c r="D160" s="50"/>
      <c r="E160" s="40">
        <v>0.89</v>
      </c>
      <c r="F160" s="40">
        <v>1.0900000000000001</v>
      </c>
      <c r="G160" s="40">
        <f t="shared" si="4"/>
        <v>0</v>
      </c>
      <c r="H160" s="40">
        <f t="shared" si="5"/>
        <v>0</v>
      </c>
    </row>
    <row r="161" spans="1:256">
      <c r="A161" s="33">
        <v>160</v>
      </c>
      <c r="B161" s="47" t="s">
        <v>369</v>
      </c>
      <c r="C161" s="33" t="s">
        <v>20</v>
      </c>
      <c r="D161" s="50"/>
      <c r="E161" s="40">
        <v>0.77</v>
      </c>
      <c r="F161" s="40">
        <v>0.95</v>
      </c>
      <c r="G161" s="40">
        <f t="shared" si="4"/>
        <v>0</v>
      </c>
      <c r="H161" s="40">
        <f t="shared" si="5"/>
        <v>0</v>
      </c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/>
      <c r="FF161" s="58"/>
      <c r="FG161" s="58"/>
      <c r="FH161" s="58"/>
      <c r="FI161" s="58"/>
      <c r="FJ161" s="58"/>
      <c r="FK161" s="58"/>
      <c r="FL161" s="58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8"/>
      <c r="GM161" s="58"/>
      <c r="GN161" s="58"/>
      <c r="GO161" s="58"/>
      <c r="GP161" s="58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  <c r="HH161" s="58"/>
      <c r="HI161" s="58"/>
      <c r="HJ161" s="58"/>
      <c r="HK161" s="58"/>
      <c r="HL161" s="58"/>
      <c r="HM161" s="58"/>
      <c r="HN161" s="58"/>
      <c r="HO161" s="58"/>
      <c r="HP161" s="58"/>
      <c r="HQ161" s="58"/>
      <c r="HR161" s="58"/>
      <c r="HS161" s="58"/>
      <c r="HT161" s="58"/>
      <c r="HU161" s="58"/>
      <c r="HV161" s="58"/>
      <c r="HW161" s="58"/>
      <c r="HX161" s="58"/>
      <c r="HY161" s="58"/>
      <c r="HZ161" s="58"/>
      <c r="IA161" s="58"/>
      <c r="IB161" s="58"/>
      <c r="IC161" s="58"/>
      <c r="ID161" s="58"/>
      <c r="IE161" s="58"/>
      <c r="IF161" s="58"/>
      <c r="IG161" s="58"/>
      <c r="IH161" s="58"/>
      <c r="II161" s="58"/>
      <c r="IJ161" s="58"/>
      <c r="IK161" s="58"/>
      <c r="IL161" s="58"/>
      <c r="IM161" s="58"/>
      <c r="IN161" s="58"/>
      <c r="IO161" s="58"/>
      <c r="IP161" s="58"/>
      <c r="IQ161" s="58"/>
      <c r="IR161" s="58"/>
      <c r="IS161" s="58"/>
      <c r="IT161" s="58"/>
      <c r="IU161" s="58"/>
      <c r="IV161" s="58"/>
    </row>
    <row r="162" spans="1:256">
      <c r="A162" s="33">
        <v>161</v>
      </c>
      <c r="B162" s="47" t="s">
        <v>370</v>
      </c>
      <c r="C162" s="33" t="s">
        <v>20</v>
      </c>
      <c r="D162" s="50"/>
      <c r="E162" s="40">
        <v>0.11</v>
      </c>
      <c r="F162" s="40">
        <v>0.14000000000000001</v>
      </c>
      <c r="G162" s="40">
        <f t="shared" si="4"/>
        <v>0</v>
      </c>
      <c r="H162" s="40">
        <f t="shared" si="5"/>
        <v>0</v>
      </c>
    </row>
    <row r="163" spans="1:256">
      <c r="A163" s="33">
        <v>162</v>
      </c>
      <c r="B163" s="47" t="s">
        <v>370</v>
      </c>
      <c r="C163" s="33" t="s">
        <v>20</v>
      </c>
      <c r="D163" s="50"/>
      <c r="E163" s="40">
        <v>0.11</v>
      </c>
      <c r="F163" s="40">
        <v>0.14000000000000001</v>
      </c>
      <c r="G163" s="40">
        <f t="shared" si="4"/>
        <v>0</v>
      </c>
      <c r="H163" s="40">
        <f t="shared" si="5"/>
        <v>0</v>
      </c>
    </row>
    <row r="164" spans="1:256">
      <c r="A164" s="33">
        <v>163</v>
      </c>
      <c r="B164" s="47" t="s">
        <v>370</v>
      </c>
      <c r="C164" s="33" t="s">
        <v>20</v>
      </c>
      <c r="D164" s="50"/>
      <c r="E164" s="40">
        <v>0.11</v>
      </c>
      <c r="F164" s="40">
        <v>0.14000000000000001</v>
      </c>
      <c r="G164" s="40">
        <f t="shared" si="4"/>
        <v>0</v>
      </c>
      <c r="H164" s="40">
        <f t="shared" si="5"/>
        <v>0</v>
      </c>
    </row>
    <row r="165" spans="1:256">
      <c r="A165" s="33">
        <v>164</v>
      </c>
      <c r="B165" s="47" t="s">
        <v>177</v>
      </c>
      <c r="C165" s="33" t="s">
        <v>17</v>
      </c>
      <c r="D165" s="50"/>
      <c r="E165" s="40">
        <v>0.11</v>
      </c>
      <c r="F165" s="40">
        <v>0.14000000000000001</v>
      </c>
      <c r="G165" s="40">
        <f t="shared" si="4"/>
        <v>0</v>
      </c>
      <c r="H165" s="40">
        <f t="shared" si="5"/>
        <v>0</v>
      </c>
    </row>
    <row r="166" spans="1:256">
      <c r="A166" s="33">
        <v>165</v>
      </c>
      <c r="B166" s="47" t="s">
        <v>178</v>
      </c>
      <c r="C166" s="33" t="s">
        <v>17</v>
      </c>
      <c r="D166" s="50"/>
      <c r="E166" s="40">
        <v>0.11</v>
      </c>
      <c r="F166" s="40">
        <v>0.14000000000000001</v>
      </c>
      <c r="G166" s="40">
        <f t="shared" si="4"/>
        <v>0</v>
      </c>
      <c r="H166" s="40">
        <f t="shared" si="5"/>
        <v>0</v>
      </c>
    </row>
    <row r="167" spans="1:256">
      <c r="A167" s="33">
        <v>166</v>
      </c>
      <c r="B167" s="47" t="s">
        <v>179</v>
      </c>
      <c r="C167" s="33" t="s">
        <v>17</v>
      </c>
      <c r="D167" s="50"/>
      <c r="E167" s="40">
        <v>0.11</v>
      </c>
      <c r="F167" s="40">
        <v>0.14000000000000001</v>
      </c>
      <c r="G167" s="40">
        <f t="shared" si="4"/>
        <v>0</v>
      </c>
      <c r="H167" s="40">
        <f t="shared" si="5"/>
        <v>0</v>
      </c>
    </row>
    <row r="168" spans="1:256">
      <c r="A168" s="33">
        <v>167</v>
      </c>
      <c r="B168" s="47" t="s">
        <v>371</v>
      </c>
      <c r="C168" s="33" t="s">
        <v>20</v>
      </c>
      <c r="D168" s="50"/>
      <c r="E168" s="40">
        <v>0.46</v>
      </c>
      <c r="F168" s="40">
        <v>0.56999999999999995</v>
      </c>
      <c r="G168" s="40">
        <f t="shared" si="4"/>
        <v>0</v>
      </c>
      <c r="H168" s="40">
        <f t="shared" si="5"/>
        <v>0</v>
      </c>
    </row>
    <row r="169" spans="1:256">
      <c r="A169" s="33">
        <v>168</v>
      </c>
      <c r="B169" s="47" t="s">
        <v>372</v>
      </c>
      <c r="C169" s="33" t="s">
        <v>20</v>
      </c>
      <c r="D169" s="50"/>
      <c r="E169" s="40">
        <v>0.51</v>
      </c>
      <c r="F169" s="40">
        <v>0.63</v>
      </c>
      <c r="G169" s="40">
        <f t="shared" si="4"/>
        <v>0</v>
      </c>
      <c r="H169" s="40">
        <f t="shared" si="5"/>
        <v>0</v>
      </c>
    </row>
    <row r="170" spans="1:256">
      <c r="A170" s="33">
        <v>169</v>
      </c>
      <c r="B170" s="47" t="s">
        <v>373</v>
      </c>
      <c r="C170" s="33" t="s">
        <v>20</v>
      </c>
      <c r="D170" s="50"/>
      <c r="E170" s="40">
        <v>0.8</v>
      </c>
      <c r="F170" s="40">
        <v>0.98</v>
      </c>
      <c r="G170" s="40">
        <f t="shared" si="4"/>
        <v>0</v>
      </c>
      <c r="H170" s="40">
        <f t="shared" si="5"/>
        <v>0</v>
      </c>
    </row>
    <row r="171" spans="1:256">
      <c r="A171" s="33">
        <v>170</v>
      </c>
      <c r="B171" s="47" t="s">
        <v>374</v>
      </c>
      <c r="C171" s="33" t="s">
        <v>20</v>
      </c>
      <c r="D171" s="50"/>
      <c r="E171" s="40">
        <v>1.35</v>
      </c>
      <c r="F171" s="40">
        <v>1.66</v>
      </c>
      <c r="G171" s="40">
        <f t="shared" si="4"/>
        <v>0</v>
      </c>
      <c r="H171" s="40">
        <f t="shared" si="5"/>
        <v>0</v>
      </c>
    </row>
    <row r="172" spans="1:256">
      <c r="A172" s="33">
        <v>171</v>
      </c>
      <c r="B172" s="47" t="s">
        <v>375</v>
      </c>
      <c r="C172" s="33" t="s">
        <v>20</v>
      </c>
      <c r="D172" s="50"/>
      <c r="E172" s="40">
        <v>3.31</v>
      </c>
      <c r="F172" s="40">
        <v>4.07</v>
      </c>
      <c r="G172" s="40">
        <f t="shared" si="4"/>
        <v>0</v>
      </c>
      <c r="H172" s="40">
        <f t="shared" si="5"/>
        <v>0</v>
      </c>
    </row>
    <row r="173" spans="1:256" s="58" customFormat="1">
      <c r="A173" s="9">
        <v>172</v>
      </c>
      <c r="B173" s="39" t="s">
        <v>376</v>
      </c>
      <c r="C173" s="9" t="s">
        <v>8</v>
      </c>
      <c r="D173" s="34">
        <v>50</v>
      </c>
      <c r="E173" s="38">
        <v>0.74</v>
      </c>
      <c r="F173" s="38">
        <v>0.91</v>
      </c>
      <c r="G173" s="38">
        <f t="shared" si="4"/>
        <v>37</v>
      </c>
      <c r="H173" s="38">
        <f t="shared" si="5"/>
        <v>45.5</v>
      </c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  <c r="FF173" s="41"/>
      <c r="FG173" s="41"/>
      <c r="FH173" s="41"/>
      <c r="FI173" s="41"/>
      <c r="FJ173" s="41"/>
      <c r="FK173" s="41"/>
      <c r="FL173" s="41"/>
      <c r="FM173" s="41"/>
      <c r="FN173" s="41"/>
      <c r="FO173" s="41"/>
      <c r="FP173" s="41"/>
      <c r="FQ173" s="41"/>
      <c r="FR173" s="41"/>
      <c r="FS173" s="41"/>
      <c r="FT173" s="41"/>
      <c r="FU173" s="41"/>
      <c r="FV173" s="41"/>
      <c r="FW173" s="41"/>
      <c r="FX173" s="41"/>
      <c r="FY173" s="41"/>
      <c r="FZ173" s="41"/>
      <c r="GA173" s="41"/>
      <c r="GB173" s="41"/>
      <c r="GC173" s="41"/>
      <c r="GD173" s="41"/>
      <c r="GE173" s="41"/>
      <c r="GF173" s="41"/>
      <c r="GG173" s="41"/>
      <c r="GH173" s="41"/>
      <c r="GI173" s="41"/>
      <c r="GJ173" s="41"/>
      <c r="GK173" s="41"/>
      <c r="GL173" s="41"/>
      <c r="GM173" s="41"/>
      <c r="GN173" s="41"/>
      <c r="GO173" s="41"/>
      <c r="GP173" s="41"/>
      <c r="GQ173" s="41"/>
      <c r="GR173" s="41"/>
      <c r="GS173" s="41"/>
      <c r="GT173" s="41"/>
      <c r="GU173" s="41"/>
      <c r="GV173" s="41"/>
      <c r="GW173" s="41"/>
      <c r="GX173" s="41"/>
      <c r="GY173" s="41"/>
      <c r="GZ173" s="41"/>
      <c r="HA173" s="41"/>
      <c r="HB173" s="41"/>
      <c r="HC173" s="41"/>
      <c r="HD173" s="41"/>
      <c r="HE173" s="41"/>
      <c r="HF173" s="41"/>
      <c r="HG173" s="41"/>
      <c r="HH173" s="41"/>
      <c r="HI173" s="41"/>
      <c r="HJ173" s="41"/>
      <c r="HK173" s="41"/>
      <c r="HL173" s="41"/>
      <c r="HM173" s="41"/>
      <c r="HN173" s="41"/>
      <c r="HO173" s="41"/>
      <c r="HP173" s="41"/>
      <c r="HQ173" s="41"/>
      <c r="HR173" s="41"/>
      <c r="HS173" s="41"/>
      <c r="HT173" s="41"/>
      <c r="HU173" s="41"/>
      <c r="HV173" s="41"/>
      <c r="HW173" s="41"/>
      <c r="HX173" s="41"/>
      <c r="HY173" s="41"/>
      <c r="HZ173" s="41"/>
      <c r="IA173" s="41"/>
      <c r="IB173" s="41"/>
      <c r="IC173" s="41"/>
      <c r="ID173" s="41"/>
      <c r="IE173" s="41"/>
      <c r="IF173" s="41"/>
      <c r="IG173" s="41"/>
      <c r="IH173" s="41"/>
      <c r="II173" s="41"/>
      <c r="IJ173" s="41"/>
      <c r="IK173" s="41"/>
      <c r="IL173" s="41"/>
      <c r="IM173" s="41"/>
      <c r="IN173" s="41"/>
      <c r="IO173" s="41"/>
      <c r="IP173" s="41"/>
      <c r="IQ173" s="41"/>
      <c r="IR173" s="41"/>
      <c r="IS173" s="41"/>
      <c r="IT173" s="41"/>
      <c r="IU173" s="41"/>
      <c r="IV173" s="41"/>
    </row>
    <row r="174" spans="1:256" s="58" customFormat="1">
      <c r="A174" s="9">
        <v>173</v>
      </c>
      <c r="B174" s="39" t="s">
        <v>377</v>
      </c>
      <c r="C174" s="9" t="s">
        <v>12</v>
      </c>
      <c r="D174" s="34">
        <v>50</v>
      </c>
      <c r="E174" s="38">
        <v>1.03</v>
      </c>
      <c r="F174" s="38">
        <v>1.27</v>
      </c>
      <c r="G174" s="38">
        <f t="shared" si="4"/>
        <v>51.5</v>
      </c>
      <c r="H174" s="38">
        <f t="shared" si="5"/>
        <v>63.5</v>
      </c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1"/>
      <c r="EP174" s="41"/>
      <c r="EQ174" s="41"/>
      <c r="ER174" s="41"/>
      <c r="ES174" s="41"/>
      <c r="ET174" s="41"/>
      <c r="EU174" s="41"/>
      <c r="EV174" s="41"/>
      <c r="EW174" s="41"/>
      <c r="EX174" s="41"/>
      <c r="EY174" s="41"/>
      <c r="EZ174" s="41"/>
      <c r="FA174" s="41"/>
      <c r="FB174" s="41"/>
      <c r="FC174" s="41"/>
      <c r="FD174" s="41"/>
      <c r="FE174" s="41"/>
      <c r="FF174" s="41"/>
      <c r="FG174" s="41"/>
      <c r="FH174" s="41"/>
      <c r="FI174" s="41"/>
      <c r="FJ174" s="41"/>
      <c r="FK174" s="41"/>
      <c r="FL174" s="41"/>
      <c r="FM174" s="41"/>
      <c r="FN174" s="41"/>
      <c r="FO174" s="41"/>
      <c r="FP174" s="41"/>
      <c r="FQ174" s="41"/>
      <c r="FR174" s="41"/>
      <c r="FS174" s="41"/>
      <c r="FT174" s="41"/>
      <c r="FU174" s="41"/>
      <c r="FV174" s="41"/>
      <c r="FW174" s="41"/>
      <c r="FX174" s="41"/>
      <c r="FY174" s="41"/>
      <c r="FZ174" s="41"/>
      <c r="GA174" s="41"/>
      <c r="GB174" s="41"/>
      <c r="GC174" s="41"/>
      <c r="GD174" s="41"/>
      <c r="GE174" s="41"/>
      <c r="GF174" s="41"/>
      <c r="GG174" s="41"/>
      <c r="GH174" s="41"/>
      <c r="GI174" s="41"/>
      <c r="GJ174" s="41"/>
      <c r="GK174" s="41"/>
      <c r="GL174" s="41"/>
      <c r="GM174" s="41"/>
      <c r="GN174" s="41"/>
      <c r="GO174" s="41"/>
      <c r="GP174" s="41"/>
      <c r="GQ174" s="41"/>
      <c r="GR174" s="41"/>
      <c r="GS174" s="41"/>
      <c r="GT174" s="41"/>
      <c r="GU174" s="41"/>
      <c r="GV174" s="41"/>
      <c r="GW174" s="41"/>
      <c r="GX174" s="41"/>
      <c r="GY174" s="41"/>
      <c r="GZ174" s="41"/>
      <c r="HA174" s="41"/>
      <c r="HB174" s="41"/>
      <c r="HC174" s="41"/>
      <c r="HD174" s="41"/>
      <c r="HE174" s="41"/>
      <c r="HF174" s="41"/>
      <c r="HG174" s="41"/>
      <c r="HH174" s="41"/>
      <c r="HI174" s="41"/>
      <c r="HJ174" s="41"/>
      <c r="HK174" s="41"/>
      <c r="HL174" s="41"/>
      <c r="HM174" s="41"/>
      <c r="HN174" s="41"/>
      <c r="HO174" s="41"/>
      <c r="HP174" s="41"/>
      <c r="HQ174" s="41"/>
      <c r="HR174" s="41"/>
      <c r="HS174" s="41"/>
      <c r="HT174" s="41"/>
      <c r="HU174" s="41"/>
      <c r="HV174" s="41"/>
      <c r="HW174" s="41"/>
      <c r="HX174" s="41"/>
      <c r="HY174" s="41"/>
      <c r="HZ174" s="41"/>
      <c r="IA174" s="41"/>
      <c r="IB174" s="41"/>
      <c r="IC174" s="41"/>
      <c r="ID174" s="41"/>
      <c r="IE174" s="41"/>
      <c r="IF174" s="41"/>
      <c r="IG174" s="41"/>
      <c r="IH174" s="41"/>
      <c r="II174" s="41"/>
      <c r="IJ174" s="41"/>
      <c r="IK174" s="41"/>
      <c r="IL174" s="41"/>
      <c r="IM174" s="41"/>
      <c r="IN174" s="41"/>
      <c r="IO174" s="41"/>
      <c r="IP174" s="41"/>
      <c r="IQ174" s="41"/>
      <c r="IR174" s="41"/>
      <c r="IS174" s="41"/>
      <c r="IT174" s="41"/>
      <c r="IU174" s="41"/>
      <c r="IV174" s="41"/>
    </row>
    <row r="175" spans="1:256" s="59" customFormat="1">
      <c r="A175" s="33">
        <v>174</v>
      </c>
      <c r="B175" s="47" t="s">
        <v>378</v>
      </c>
      <c r="C175" s="33" t="s">
        <v>8</v>
      </c>
      <c r="D175" s="50"/>
      <c r="E175" s="40">
        <v>6.16</v>
      </c>
      <c r="F175" s="40">
        <v>7.58</v>
      </c>
      <c r="G175" s="40">
        <f t="shared" si="4"/>
        <v>0</v>
      </c>
      <c r="H175" s="40">
        <f t="shared" si="5"/>
        <v>0</v>
      </c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  <c r="EO175" s="41"/>
      <c r="EP175" s="41"/>
      <c r="EQ175" s="41"/>
      <c r="ER175" s="41"/>
      <c r="ES175" s="41"/>
      <c r="ET175" s="41"/>
      <c r="EU175" s="41"/>
      <c r="EV175" s="41"/>
      <c r="EW175" s="41"/>
      <c r="EX175" s="41"/>
      <c r="EY175" s="41"/>
      <c r="EZ175" s="41"/>
      <c r="FA175" s="41"/>
      <c r="FB175" s="41"/>
      <c r="FC175" s="41"/>
      <c r="FD175" s="41"/>
      <c r="FE175" s="41"/>
      <c r="FF175" s="41"/>
      <c r="FG175" s="41"/>
      <c r="FH175" s="41"/>
      <c r="FI175" s="41"/>
      <c r="FJ175" s="41"/>
      <c r="FK175" s="41"/>
      <c r="FL175" s="41"/>
      <c r="FM175" s="41"/>
      <c r="FN175" s="41"/>
      <c r="FO175" s="41"/>
      <c r="FP175" s="41"/>
      <c r="FQ175" s="41"/>
      <c r="FR175" s="41"/>
      <c r="FS175" s="41"/>
      <c r="FT175" s="41"/>
      <c r="FU175" s="41"/>
      <c r="FV175" s="41"/>
      <c r="FW175" s="41"/>
      <c r="FX175" s="41"/>
      <c r="FY175" s="41"/>
      <c r="FZ175" s="41"/>
      <c r="GA175" s="41"/>
      <c r="GB175" s="41"/>
      <c r="GC175" s="41"/>
      <c r="GD175" s="41"/>
      <c r="GE175" s="41"/>
      <c r="GF175" s="41"/>
      <c r="GG175" s="41"/>
      <c r="GH175" s="41"/>
      <c r="GI175" s="41"/>
      <c r="GJ175" s="41"/>
      <c r="GK175" s="41"/>
      <c r="GL175" s="41"/>
      <c r="GM175" s="41"/>
      <c r="GN175" s="41"/>
      <c r="GO175" s="41"/>
      <c r="GP175" s="41"/>
      <c r="GQ175" s="41"/>
      <c r="GR175" s="41"/>
      <c r="GS175" s="41"/>
      <c r="GT175" s="41"/>
      <c r="GU175" s="41"/>
      <c r="GV175" s="41"/>
      <c r="GW175" s="41"/>
      <c r="GX175" s="41"/>
      <c r="GY175" s="41"/>
      <c r="GZ175" s="41"/>
      <c r="HA175" s="41"/>
      <c r="HB175" s="41"/>
      <c r="HC175" s="41"/>
      <c r="HD175" s="41"/>
      <c r="HE175" s="41"/>
      <c r="HF175" s="41"/>
      <c r="HG175" s="41"/>
      <c r="HH175" s="41"/>
      <c r="HI175" s="41"/>
      <c r="HJ175" s="41"/>
      <c r="HK175" s="41"/>
      <c r="HL175" s="41"/>
      <c r="HM175" s="41"/>
      <c r="HN175" s="41"/>
      <c r="HO175" s="41"/>
      <c r="HP175" s="41"/>
      <c r="HQ175" s="41"/>
      <c r="HR175" s="41"/>
      <c r="HS175" s="41"/>
      <c r="HT175" s="41"/>
      <c r="HU175" s="41"/>
      <c r="HV175" s="41"/>
      <c r="HW175" s="41"/>
      <c r="HX175" s="41"/>
      <c r="HY175" s="41"/>
      <c r="HZ175" s="41"/>
      <c r="IA175" s="41"/>
      <c r="IB175" s="41"/>
      <c r="IC175" s="41"/>
      <c r="ID175" s="41"/>
      <c r="IE175" s="41"/>
      <c r="IF175" s="41"/>
      <c r="IG175" s="41"/>
      <c r="IH175" s="41"/>
      <c r="II175" s="41"/>
      <c r="IJ175" s="41"/>
      <c r="IK175" s="41"/>
      <c r="IL175" s="41"/>
      <c r="IM175" s="41"/>
      <c r="IN175" s="41"/>
      <c r="IO175" s="41"/>
      <c r="IP175" s="41"/>
      <c r="IQ175" s="41"/>
      <c r="IR175" s="41"/>
      <c r="IS175" s="41"/>
      <c r="IT175" s="41"/>
      <c r="IU175" s="41"/>
      <c r="IV175" s="41"/>
    </row>
    <row r="176" spans="1:256" s="60" customFormat="1">
      <c r="A176" s="9">
        <v>175</v>
      </c>
      <c r="B176" s="39" t="s">
        <v>379</v>
      </c>
      <c r="C176" s="9" t="s">
        <v>8</v>
      </c>
      <c r="D176" s="34">
        <v>10</v>
      </c>
      <c r="E176" s="38">
        <v>6.16</v>
      </c>
      <c r="F176" s="38">
        <v>7.58</v>
      </c>
      <c r="G176" s="38">
        <f t="shared" si="4"/>
        <v>61.6</v>
      </c>
      <c r="H176" s="38">
        <f t="shared" si="5"/>
        <v>75.8</v>
      </c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  <c r="FF176" s="41"/>
      <c r="FG176" s="41"/>
      <c r="FH176" s="41"/>
      <c r="FI176" s="41"/>
      <c r="FJ176" s="41"/>
      <c r="FK176" s="41"/>
      <c r="FL176" s="41"/>
      <c r="FM176" s="41"/>
      <c r="FN176" s="41"/>
      <c r="FO176" s="41"/>
      <c r="FP176" s="41"/>
      <c r="FQ176" s="41"/>
      <c r="FR176" s="41"/>
      <c r="FS176" s="41"/>
      <c r="FT176" s="41"/>
      <c r="FU176" s="41"/>
      <c r="FV176" s="41"/>
      <c r="FW176" s="41"/>
      <c r="FX176" s="41"/>
      <c r="FY176" s="41"/>
      <c r="FZ176" s="41"/>
      <c r="GA176" s="41"/>
      <c r="GB176" s="41"/>
      <c r="GC176" s="41"/>
      <c r="GD176" s="41"/>
      <c r="GE176" s="41"/>
      <c r="GF176" s="41"/>
      <c r="GG176" s="41"/>
      <c r="GH176" s="41"/>
      <c r="GI176" s="41"/>
      <c r="GJ176" s="41"/>
      <c r="GK176" s="41"/>
      <c r="GL176" s="41"/>
      <c r="GM176" s="41"/>
      <c r="GN176" s="41"/>
      <c r="GO176" s="41"/>
      <c r="GP176" s="41"/>
      <c r="GQ176" s="41"/>
      <c r="GR176" s="41"/>
      <c r="GS176" s="41"/>
      <c r="GT176" s="41"/>
      <c r="GU176" s="41"/>
      <c r="GV176" s="41"/>
      <c r="GW176" s="41"/>
      <c r="GX176" s="41"/>
      <c r="GY176" s="41"/>
      <c r="GZ176" s="41"/>
      <c r="HA176" s="41"/>
      <c r="HB176" s="41"/>
      <c r="HC176" s="41"/>
      <c r="HD176" s="41"/>
      <c r="HE176" s="41"/>
      <c r="HF176" s="41"/>
      <c r="HG176" s="41"/>
      <c r="HH176" s="41"/>
      <c r="HI176" s="41"/>
      <c r="HJ176" s="41"/>
      <c r="HK176" s="41"/>
      <c r="HL176" s="41"/>
      <c r="HM176" s="41"/>
      <c r="HN176" s="41"/>
      <c r="HO176" s="41"/>
      <c r="HP176" s="41"/>
      <c r="HQ176" s="41"/>
      <c r="HR176" s="41"/>
      <c r="HS176" s="41"/>
      <c r="HT176" s="41"/>
      <c r="HU176" s="41"/>
      <c r="HV176" s="41"/>
      <c r="HW176" s="41"/>
      <c r="HX176" s="41"/>
      <c r="HY176" s="41"/>
      <c r="HZ176" s="41"/>
      <c r="IA176" s="41"/>
      <c r="IB176" s="41"/>
      <c r="IC176" s="41"/>
      <c r="ID176" s="41"/>
      <c r="IE176" s="41"/>
      <c r="IF176" s="41"/>
      <c r="IG176" s="41"/>
      <c r="IH176" s="41"/>
      <c r="II176" s="41"/>
      <c r="IJ176" s="41"/>
      <c r="IK176" s="41"/>
      <c r="IL176" s="41"/>
      <c r="IM176" s="41"/>
      <c r="IN176" s="41"/>
      <c r="IO176" s="41"/>
      <c r="IP176" s="41"/>
      <c r="IQ176" s="41"/>
      <c r="IR176" s="41"/>
      <c r="IS176" s="41"/>
      <c r="IT176" s="41"/>
      <c r="IU176" s="41"/>
      <c r="IV176" s="41"/>
    </row>
    <row r="177" spans="1:256" s="60" customFormat="1">
      <c r="A177" s="9">
        <v>176</v>
      </c>
      <c r="B177" s="39" t="s">
        <v>380</v>
      </c>
      <c r="C177" s="9" t="s">
        <v>8</v>
      </c>
      <c r="D177" s="34">
        <v>10</v>
      </c>
      <c r="E177" s="38">
        <v>6.16</v>
      </c>
      <c r="F177" s="38">
        <v>7.58</v>
      </c>
      <c r="G177" s="38">
        <f t="shared" si="4"/>
        <v>61.6</v>
      </c>
      <c r="H177" s="38">
        <f t="shared" si="5"/>
        <v>75.8</v>
      </c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  <c r="GY177" s="41"/>
      <c r="GZ177" s="41"/>
      <c r="HA177" s="41"/>
      <c r="HB177" s="41"/>
      <c r="HC177" s="41"/>
      <c r="HD177" s="41"/>
      <c r="HE177" s="41"/>
      <c r="HF177" s="41"/>
      <c r="HG177" s="41"/>
      <c r="HH177" s="41"/>
      <c r="HI177" s="41"/>
      <c r="HJ177" s="41"/>
      <c r="HK177" s="41"/>
      <c r="HL177" s="41"/>
      <c r="HM177" s="41"/>
      <c r="HN177" s="41"/>
      <c r="HO177" s="41"/>
      <c r="HP177" s="41"/>
      <c r="HQ177" s="41"/>
      <c r="HR177" s="41"/>
      <c r="HS177" s="41"/>
      <c r="HT177" s="41"/>
      <c r="HU177" s="41"/>
      <c r="HV177" s="41"/>
      <c r="HW177" s="41"/>
      <c r="HX177" s="41"/>
      <c r="HY177" s="41"/>
      <c r="HZ177" s="41"/>
      <c r="IA177" s="41"/>
      <c r="IB177" s="41"/>
      <c r="IC177" s="41"/>
      <c r="ID177" s="41"/>
      <c r="IE177" s="41"/>
      <c r="IF177" s="41"/>
      <c r="IG177" s="41"/>
      <c r="IH177" s="41"/>
      <c r="II177" s="41"/>
      <c r="IJ177" s="41"/>
      <c r="IK177" s="41"/>
      <c r="IL177" s="41"/>
      <c r="IM177" s="41"/>
      <c r="IN177" s="41"/>
      <c r="IO177" s="41"/>
      <c r="IP177" s="41"/>
      <c r="IQ177" s="41"/>
      <c r="IR177" s="41"/>
      <c r="IS177" s="41"/>
      <c r="IT177" s="41"/>
      <c r="IU177" s="41"/>
      <c r="IV177" s="41"/>
    </row>
    <row r="178" spans="1:256">
      <c r="A178" s="33">
        <v>177</v>
      </c>
      <c r="B178" s="51" t="s">
        <v>381</v>
      </c>
      <c r="C178" s="33" t="s">
        <v>8</v>
      </c>
      <c r="D178" s="50"/>
      <c r="E178" s="40">
        <v>6.16</v>
      </c>
      <c r="F178" s="40">
        <v>7.58</v>
      </c>
      <c r="G178" s="40">
        <f t="shared" si="4"/>
        <v>0</v>
      </c>
      <c r="H178" s="40">
        <f t="shared" si="5"/>
        <v>0</v>
      </c>
    </row>
    <row r="179" spans="1:256">
      <c r="A179" s="33">
        <v>178</v>
      </c>
      <c r="B179" s="51" t="s">
        <v>382</v>
      </c>
      <c r="C179" s="33" t="s">
        <v>8</v>
      </c>
      <c r="D179" s="50"/>
      <c r="E179" s="40">
        <v>6.16</v>
      </c>
      <c r="F179" s="40">
        <v>7.58</v>
      </c>
      <c r="G179" s="40">
        <f t="shared" si="4"/>
        <v>0</v>
      </c>
      <c r="H179" s="40">
        <f t="shared" si="5"/>
        <v>0</v>
      </c>
    </row>
    <row r="180" spans="1:256">
      <c r="A180" s="33">
        <v>179</v>
      </c>
      <c r="B180" s="47" t="s">
        <v>383</v>
      </c>
      <c r="C180" s="33" t="s">
        <v>20</v>
      </c>
      <c r="D180" s="50"/>
      <c r="E180" s="40">
        <v>1.88</v>
      </c>
      <c r="F180" s="40">
        <v>2.31</v>
      </c>
      <c r="G180" s="40">
        <f t="shared" si="4"/>
        <v>0</v>
      </c>
      <c r="H180" s="40">
        <f t="shared" si="5"/>
        <v>0</v>
      </c>
    </row>
    <row r="181" spans="1:256" s="58" customFormat="1">
      <c r="A181" s="9">
        <v>180</v>
      </c>
      <c r="B181" s="39" t="s">
        <v>384</v>
      </c>
      <c r="C181" s="9" t="s">
        <v>20</v>
      </c>
      <c r="D181" s="34">
        <v>25</v>
      </c>
      <c r="E181" s="38">
        <v>4.32</v>
      </c>
      <c r="F181" s="38">
        <v>5.31</v>
      </c>
      <c r="G181" s="38">
        <f t="shared" si="4"/>
        <v>108</v>
      </c>
      <c r="H181" s="38">
        <f t="shared" si="5"/>
        <v>132.75</v>
      </c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  <c r="FO181" s="41"/>
      <c r="FP181" s="41"/>
      <c r="FQ181" s="41"/>
      <c r="FR181" s="41"/>
      <c r="FS181" s="41"/>
      <c r="FT181" s="41"/>
      <c r="FU181" s="41"/>
      <c r="FV181" s="41"/>
      <c r="FW181" s="41"/>
      <c r="FX181" s="41"/>
      <c r="FY181" s="41"/>
      <c r="FZ181" s="41"/>
      <c r="GA181" s="41"/>
      <c r="GB181" s="41"/>
      <c r="GC181" s="41"/>
      <c r="GD181" s="41"/>
      <c r="GE181" s="41"/>
      <c r="GF181" s="41"/>
      <c r="GG181" s="41"/>
      <c r="GH181" s="41"/>
      <c r="GI181" s="41"/>
      <c r="GJ181" s="41"/>
      <c r="GK181" s="41"/>
      <c r="GL181" s="41"/>
      <c r="GM181" s="41"/>
      <c r="GN181" s="41"/>
      <c r="GO181" s="41"/>
      <c r="GP181" s="41"/>
      <c r="GQ181" s="41"/>
      <c r="GR181" s="41"/>
      <c r="GS181" s="41"/>
      <c r="GT181" s="41"/>
      <c r="GU181" s="41"/>
      <c r="GV181" s="41"/>
      <c r="GW181" s="41"/>
      <c r="GX181" s="41"/>
      <c r="GY181" s="41"/>
      <c r="GZ181" s="41"/>
      <c r="HA181" s="41"/>
      <c r="HB181" s="41"/>
      <c r="HC181" s="41"/>
      <c r="HD181" s="41"/>
      <c r="HE181" s="41"/>
      <c r="HF181" s="41"/>
      <c r="HG181" s="41"/>
      <c r="HH181" s="41"/>
      <c r="HI181" s="41"/>
      <c r="HJ181" s="41"/>
      <c r="HK181" s="41"/>
      <c r="HL181" s="41"/>
      <c r="HM181" s="41"/>
      <c r="HN181" s="41"/>
      <c r="HO181" s="41"/>
      <c r="HP181" s="41"/>
      <c r="HQ181" s="41"/>
      <c r="HR181" s="41"/>
      <c r="HS181" s="41"/>
      <c r="HT181" s="41"/>
      <c r="HU181" s="41"/>
      <c r="HV181" s="41"/>
      <c r="HW181" s="41"/>
      <c r="HX181" s="41"/>
      <c r="HY181" s="41"/>
      <c r="HZ181" s="41"/>
      <c r="IA181" s="41"/>
      <c r="IB181" s="41"/>
      <c r="IC181" s="41"/>
      <c r="ID181" s="41"/>
      <c r="IE181" s="41"/>
      <c r="IF181" s="41"/>
      <c r="IG181" s="41"/>
      <c r="IH181" s="41"/>
      <c r="II181" s="41"/>
      <c r="IJ181" s="41"/>
      <c r="IK181" s="41"/>
      <c r="IL181" s="41"/>
      <c r="IM181" s="41"/>
      <c r="IN181" s="41"/>
      <c r="IO181" s="41"/>
      <c r="IP181" s="41"/>
      <c r="IQ181" s="41"/>
      <c r="IR181" s="41"/>
      <c r="IS181" s="41"/>
      <c r="IT181" s="41"/>
      <c r="IU181" s="41"/>
      <c r="IV181" s="41"/>
    </row>
    <row r="182" spans="1:256">
      <c r="A182" s="33">
        <v>181</v>
      </c>
      <c r="B182" s="51" t="s">
        <v>385</v>
      </c>
      <c r="C182" s="33" t="s">
        <v>20</v>
      </c>
      <c r="D182" s="50"/>
      <c r="E182" s="40">
        <v>3.38</v>
      </c>
      <c r="F182" s="40">
        <v>4.16</v>
      </c>
      <c r="G182" s="40">
        <f t="shared" si="4"/>
        <v>0</v>
      </c>
      <c r="H182" s="40">
        <f t="shared" si="5"/>
        <v>0</v>
      </c>
    </row>
    <row r="183" spans="1:256" s="58" customFormat="1">
      <c r="A183" s="9">
        <v>182</v>
      </c>
      <c r="B183" s="39" t="s">
        <v>386</v>
      </c>
      <c r="C183" s="9" t="s">
        <v>8</v>
      </c>
      <c r="D183" s="34">
        <v>100</v>
      </c>
      <c r="E183" s="38">
        <v>0.42</v>
      </c>
      <c r="F183" s="38">
        <v>0.52</v>
      </c>
      <c r="G183" s="38">
        <f t="shared" si="4"/>
        <v>42</v>
      </c>
      <c r="H183" s="38">
        <f t="shared" si="5"/>
        <v>52</v>
      </c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  <c r="EO183" s="41"/>
      <c r="EP183" s="41"/>
      <c r="EQ183" s="41"/>
      <c r="ER183" s="41"/>
      <c r="ES183" s="41"/>
      <c r="ET183" s="41"/>
      <c r="EU183" s="41"/>
      <c r="EV183" s="41"/>
      <c r="EW183" s="41"/>
      <c r="EX183" s="41"/>
      <c r="EY183" s="41"/>
      <c r="EZ183" s="41"/>
      <c r="FA183" s="41"/>
      <c r="FB183" s="41"/>
      <c r="FC183" s="41"/>
      <c r="FD183" s="41"/>
      <c r="FE183" s="41"/>
      <c r="FF183" s="41"/>
      <c r="FG183" s="41"/>
      <c r="FH183" s="41"/>
      <c r="FI183" s="41"/>
      <c r="FJ183" s="41"/>
      <c r="FK183" s="41"/>
      <c r="FL183" s="41"/>
      <c r="FM183" s="41"/>
      <c r="FN183" s="41"/>
      <c r="FO183" s="41"/>
      <c r="FP183" s="41"/>
      <c r="FQ183" s="41"/>
      <c r="FR183" s="41"/>
      <c r="FS183" s="41"/>
      <c r="FT183" s="41"/>
      <c r="FU183" s="41"/>
      <c r="FV183" s="41"/>
      <c r="FW183" s="41"/>
      <c r="FX183" s="41"/>
      <c r="FY183" s="41"/>
      <c r="FZ183" s="41"/>
      <c r="GA183" s="41"/>
      <c r="GB183" s="41"/>
      <c r="GC183" s="41"/>
      <c r="GD183" s="41"/>
      <c r="GE183" s="41"/>
      <c r="GF183" s="41"/>
      <c r="GG183" s="41"/>
      <c r="GH183" s="41"/>
      <c r="GI183" s="41"/>
      <c r="GJ183" s="41"/>
      <c r="GK183" s="41"/>
      <c r="GL183" s="41"/>
      <c r="GM183" s="41"/>
      <c r="GN183" s="41"/>
      <c r="GO183" s="41"/>
      <c r="GP183" s="41"/>
      <c r="GQ183" s="41"/>
      <c r="GR183" s="41"/>
      <c r="GS183" s="41"/>
      <c r="GT183" s="41"/>
      <c r="GU183" s="41"/>
      <c r="GV183" s="41"/>
      <c r="GW183" s="41"/>
      <c r="GX183" s="41"/>
      <c r="GY183" s="41"/>
      <c r="GZ183" s="41"/>
      <c r="HA183" s="41"/>
      <c r="HB183" s="41"/>
      <c r="HC183" s="41"/>
      <c r="HD183" s="41"/>
      <c r="HE183" s="41"/>
      <c r="HF183" s="41"/>
      <c r="HG183" s="41"/>
      <c r="HH183" s="41"/>
      <c r="HI183" s="41"/>
      <c r="HJ183" s="41"/>
      <c r="HK183" s="41"/>
      <c r="HL183" s="41"/>
      <c r="HM183" s="41"/>
      <c r="HN183" s="41"/>
      <c r="HO183" s="41"/>
      <c r="HP183" s="41"/>
      <c r="HQ183" s="41"/>
      <c r="HR183" s="41"/>
      <c r="HS183" s="41"/>
      <c r="HT183" s="41"/>
      <c r="HU183" s="41"/>
      <c r="HV183" s="41"/>
      <c r="HW183" s="41"/>
      <c r="HX183" s="41"/>
      <c r="HY183" s="41"/>
      <c r="HZ183" s="41"/>
      <c r="IA183" s="41"/>
      <c r="IB183" s="41"/>
      <c r="IC183" s="41"/>
      <c r="ID183" s="41"/>
      <c r="IE183" s="41"/>
      <c r="IF183" s="41"/>
      <c r="IG183" s="41"/>
      <c r="IH183" s="41"/>
      <c r="II183" s="41"/>
      <c r="IJ183" s="41"/>
      <c r="IK183" s="41"/>
      <c r="IL183" s="41"/>
      <c r="IM183" s="41"/>
      <c r="IN183" s="41"/>
      <c r="IO183" s="41"/>
      <c r="IP183" s="41"/>
      <c r="IQ183" s="41"/>
      <c r="IR183" s="41"/>
      <c r="IS183" s="41"/>
      <c r="IT183" s="41"/>
      <c r="IU183" s="41"/>
      <c r="IV183" s="41"/>
    </row>
    <row r="184" spans="1:256">
      <c r="A184" s="33">
        <v>183</v>
      </c>
      <c r="B184" s="47" t="s">
        <v>387</v>
      </c>
      <c r="C184" s="33" t="s">
        <v>8</v>
      </c>
      <c r="D184" s="50"/>
      <c r="E184" s="40">
        <v>0.27</v>
      </c>
      <c r="F184" s="40">
        <v>0.33</v>
      </c>
      <c r="G184" s="40">
        <f t="shared" si="4"/>
        <v>0</v>
      </c>
      <c r="H184" s="40">
        <f t="shared" si="5"/>
        <v>0</v>
      </c>
    </row>
    <row r="185" spans="1:256">
      <c r="A185" s="33">
        <v>184</v>
      </c>
      <c r="B185" s="47" t="s">
        <v>388</v>
      </c>
      <c r="C185" s="33" t="s">
        <v>198</v>
      </c>
      <c r="D185" s="50"/>
      <c r="E185" s="40">
        <v>2.73</v>
      </c>
      <c r="F185" s="40">
        <v>3.36</v>
      </c>
      <c r="G185" s="40">
        <f t="shared" si="4"/>
        <v>0</v>
      </c>
      <c r="H185" s="40">
        <f t="shared" si="5"/>
        <v>0</v>
      </c>
    </row>
    <row r="186" spans="1:256" s="58" customFormat="1">
      <c r="A186" s="9">
        <v>185</v>
      </c>
      <c r="B186" s="39" t="s">
        <v>389</v>
      </c>
      <c r="C186" s="9" t="s">
        <v>198</v>
      </c>
      <c r="D186" s="34">
        <v>100</v>
      </c>
      <c r="E186" s="38">
        <v>3.55</v>
      </c>
      <c r="F186" s="38">
        <v>4.37</v>
      </c>
      <c r="G186" s="38">
        <f t="shared" si="4"/>
        <v>355</v>
      </c>
      <c r="H186" s="38">
        <f t="shared" si="5"/>
        <v>437</v>
      </c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  <c r="IE186" s="41"/>
      <c r="IF186" s="41"/>
      <c r="IG186" s="41"/>
      <c r="IH186" s="41"/>
      <c r="II186" s="41"/>
      <c r="IJ186" s="41"/>
      <c r="IK186" s="41"/>
      <c r="IL186" s="41"/>
      <c r="IM186" s="41"/>
      <c r="IN186" s="41"/>
      <c r="IO186" s="41"/>
      <c r="IP186" s="41"/>
      <c r="IQ186" s="41"/>
      <c r="IR186" s="41"/>
      <c r="IS186" s="41"/>
      <c r="IT186" s="41"/>
      <c r="IU186" s="41"/>
      <c r="IV186" s="41"/>
    </row>
    <row r="187" spans="1:256">
      <c r="A187" s="33">
        <v>186</v>
      </c>
      <c r="B187" s="47" t="s">
        <v>390</v>
      </c>
      <c r="C187" s="33" t="s">
        <v>20</v>
      </c>
      <c r="D187" s="50"/>
      <c r="E187" s="40">
        <v>15.65</v>
      </c>
      <c r="F187" s="40">
        <v>19.25</v>
      </c>
      <c r="G187" s="40">
        <f t="shared" si="4"/>
        <v>0</v>
      </c>
      <c r="H187" s="40">
        <f t="shared" si="5"/>
        <v>0</v>
      </c>
    </row>
    <row r="188" spans="1:256">
      <c r="A188" s="33">
        <v>187</v>
      </c>
      <c r="B188" s="51" t="s">
        <v>391</v>
      </c>
      <c r="C188" s="33" t="s">
        <v>198</v>
      </c>
      <c r="D188" s="50"/>
      <c r="E188" s="40">
        <v>3.9</v>
      </c>
      <c r="F188" s="40">
        <v>4.8</v>
      </c>
      <c r="G188" s="40">
        <f t="shared" si="4"/>
        <v>0</v>
      </c>
      <c r="H188" s="40">
        <f t="shared" si="5"/>
        <v>0</v>
      </c>
    </row>
    <row r="189" spans="1:256" s="58" customFormat="1">
      <c r="A189" s="9">
        <v>188</v>
      </c>
      <c r="B189" s="39" t="s">
        <v>392</v>
      </c>
      <c r="C189" s="9" t="s">
        <v>17</v>
      </c>
      <c r="D189" s="34">
        <v>5</v>
      </c>
      <c r="E189" s="38">
        <v>6.35</v>
      </c>
      <c r="F189" s="38">
        <v>7.81</v>
      </c>
      <c r="G189" s="38">
        <f t="shared" si="4"/>
        <v>31.75</v>
      </c>
      <c r="H189" s="38">
        <f t="shared" si="5"/>
        <v>39.049999999999997</v>
      </c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  <c r="EO189" s="41"/>
      <c r="EP189" s="41"/>
      <c r="EQ189" s="41"/>
      <c r="ER189" s="41"/>
      <c r="ES189" s="41"/>
      <c r="ET189" s="41"/>
      <c r="EU189" s="41"/>
      <c r="EV189" s="41"/>
      <c r="EW189" s="41"/>
      <c r="EX189" s="41"/>
      <c r="EY189" s="41"/>
      <c r="EZ189" s="41"/>
      <c r="FA189" s="41"/>
      <c r="FB189" s="41"/>
      <c r="FC189" s="41"/>
      <c r="FD189" s="41"/>
      <c r="FE189" s="41"/>
      <c r="FF189" s="41"/>
      <c r="FG189" s="41"/>
      <c r="FH189" s="41"/>
      <c r="FI189" s="41"/>
      <c r="FJ189" s="41"/>
      <c r="FK189" s="41"/>
      <c r="FL189" s="41"/>
      <c r="FM189" s="41"/>
      <c r="FN189" s="41"/>
      <c r="FO189" s="41"/>
      <c r="FP189" s="41"/>
      <c r="FQ189" s="41"/>
      <c r="FR189" s="41"/>
      <c r="FS189" s="41"/>
      <c r="FT189" s="41"/>
      <c r="FU189" s="41"/>
      <c r="FV189" s="41"/>
      <c r="FW189" s="41"/>
      <c r="FX189" s="41"/>
      <c r="FY189" s="41"/>
      <c r="FZ189" s="41"/>
      <c r="GA189" s="41"/>
      <c r="GB189" s="41"/>
      <c r="GC189" s="41"/>
      <c r="GD189" s="41"/>
      <c r="GE189" s="41"/>
      <c r="GF189" s="41"/>
      <c r="GG189" s="41"/>
      <c r="GH189" s="41"/>
      <c r="GI189" s="41"/>
      <c r="GJ189" s="41"/>
      <c r="GK189" s="41"/>
      <c r="GL189" s="41"/>
      <c r="GM189" s="41"/>
      <c r="GN189" s="41"/>
      <c r="GO189" s="41"/>
      <c r="GP189" s="41"/>
      <c r="GQ189" s="41"/>
      <c r="GR189" s="41"/>
      <c r="GS189" s="41"/>
      <c r="GT189" s="41"/>
      <c r="GU189" s="41"/>
      <c r="GV189" s="41"/>
      <c r="GW189" s="41"/>
      <c r="GX189" s="41"/>
      <c r="GY189" s="41"/>
      <c r="GZ189" s="41"/>
      <c r="HA189" s="41"/>
      <c r="HB189" s="41"/>
      <c r="HC189" s="41"/>
      <c r="HD189" s="41"/>
      <c r="HE189" s="41"/>
      <c r="HF189" s="41"/>
      <c r="HG189" s="41"/>
      <c r="HH189" s="41"/>
      <c r="HI189" s="41"/>
      <c r="HJ189" s="41"/>
      <c r="HK189" s="41"/>
      <c r="HL189" s="41"/>
      <c r="HM189" s="41"/>
      <c r="HN189" s="41"/>
      <c r="HO189" s="41"/>
      <c r="HP189" s="41"/>
      <c r="HQ189" s="41"/>
      <c r="HR189" s="41"/>
      <c r="HS189" s="41"/>
      <c r="HT189" s="41"/>
      <c r="HU189" s="41"/>
      <c r="HV189" s="41"/>
      <c r="HW189" s="41"/>
      <c r="HX189" s="41"/>
      <c r="HY189" s="41"/>
      <c r="HZ189" s="41"/>
      <c r="IA189" s="41"/>
      <c r="IB189" s="41"/>
      <c r="IC189" s="41"/>
      <c r="ID189" s="41"/>
      <c r="IE189" s="41"/>
      <c r="IF189" s="41"/>
      <c r="IG189" s="41"/>
      <c r="IH189" s="41"/>
      <c r="II189" s="41"/>
      <c r="IJ189" s="41"/>
      <c r="IK189" s="41"/>
      <c r="IL189" s="41"/>
      <c r="IM189" s="41"/>
      <c r="IN189" s="41"/>
      <c r="IO189" s="41"/>
      <c r="IP189" s="41"/>
      <c r="IQ189" s="41"/>
      <c r="IR189" s="41"/>
      <c r="IS189" s="41"/>
      <c r="IT189" s="41"/>
      <c r="IU189" s="41"/>
      <c r="IV189" s="41"/>
    </row>
    <row r="190" spans="1:256">
      <c r="A190" s="33">
        <v>189</v>
      </c>
      <c r="B190" s="47" t="s">
        <v>393</v>
      </c>
      <c r="C190" s="33" t="s">
        <v>17</v>
      </c>
      <c r="D190" s="50"/>
      <c r="E190" s="40">
        <v>6.35</v>
      </c>
      <c r="F190" s="40">
        <v>7.81</v>
      </c>
      <c r="G190" s="40">
        <f t="shared" si="4"/>
        <v>0</v>
      </c>
      <c r="H190" s="40">
        <f t="shared" si="5"/>
        <v>0</v>
      </c>
    </row>
    <row r="191" spans="1:256">
      <c r="A191" s="33">
        <v>190</v>
      </c>
      <c r="B191" s="47" t="s">
        <v>394</v>
      </c>
      <c r="C191" s="33" t="s">
        <v>12</v>
      </c>
      <c r="D191" s="50"/>
      <c r="E191" s="40">
        <v>1.65</v>
      </c>
      <c r="F191" s="40">
        <v>2.0299999999999998</v>
      </c>
      <c r="G191" s="40">
        <f t="shared" si="4"/>
        <v>0</v>
      </c>
      <c r="H191" s="40">
        <f t="shared" si="5"/>
        <v>0</v>
      </c>
    </row>
    <row r="192" spans="1:256">
      <c r="A192" s="33">
        <v>191</v>
      </c>
      <c r="B192" s="47" t="s">
        <v>395</v>
      </c>
      <c r="C192" s="33" t="s">
        <v>17</v>
      </c>
      <c r="D192" s="50"/>
      <c r="E192" s="40">
        <v>5.97</v>
      </c>
      <c r="F192" s="40">
        <v>7.34</v>
      </c>
      <c r="G192" s="40">
        <f t="shared" si="4"/>
        <v>0</v>
      </c>
      <c r="H192" s="40">
        <f t="shared" si="5"/>
        <v>0</v>
      </c>
    </row>
    <row r="193" spans="1:8">
      <c r="A193" s="33">
        <v>192</v>
      </c>
      <c r="B193" s="47" t="s">
        <v>396</v>
      </c>
      <c r="C193" s="33" t="s">
        <v>17</v>
      </c>
      <c r="D193" s="50"/>
      <c r="E193" s="40">
        <v>5.49</v>
      </c>
      <c r="F193" s="40">
        <v>6.75</v>
      </c>
      <c r="G193" s="40">
        <f t="shared" si="4"/>
        <v>0</v>
      </c>
      <c r="H193" s="40">
        <f t="shared" si="5"/>
        <v>0</v>
      </c>
    </row>
    <row r="194" spans="1:8">
      <c r="A194" s="33">
        <v>193</v>
      </c>
      <c r="B194" s="47" t="s">
        <v>397</v>
      </c>
      <c r="C194" s="33" t="s">
        <v>198</v>
      </c>
      <c r="D194" s="50"/>
      <c r="E194" s="40">
        <v>1.88</v>
      </c>
      <c r="F194" s="40">
        <v>2.31</v>
      </c>
      <c r="G194" s="40">
        <f t="shared" si="4"/>
        <v>0</v>
      </c>
      <c r="H194" s="40">
        <f t="shared" si="5"/>
        <v>0</v>
      </c>
    </row>
    <row r="195" spans="1:8">
      <c r="A195" s="107"/>
      <c r="B195" s="107"/>
      <c r="C195" s="107"/>
      <c r="D195" s="107"/>
      <c r="E195" s="107"/>
      <c r="F195" s="108"/>
      <c r="G195" s="38">
        <f>SUM(G2:G194)</f>
        <v>8238.9504878048792</v>
      </c>
      <c r="H195" s="38">
        <f>SUM(H2:H194)</f>
        <v>10134.999999999996</v>
      </c>
    </row>
  </sheetData>
  <mergeCells count="1">
    <mergeCell ref="A195:F195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82"/>
  <sheetViews>
    <sheetView tabSelected="1" zoomScale="150" zoomScaleNormal="150" workbookViewId="0">
      <pane ySplit="2" topLeftCell="A177" activePane="bottomLeft" state="frozen"/>
      <selection pane="bottomLeft" activeCell="A4" sqref="A4:J4"/>
    </sheetView>
  </sheetViews>
  <sheetFormatPr defaultRowHeight="11.25"/>
  <cols>
    <col min="1" max="1" width="4.140625" style="83" customWidth="1"/>
    <col min="2" max="2" width="56.7109375" style="74" bestFit="1" customWidth="1"/>
    <col min="3" max="3" width="3.5703125" style="65" customWidth="1"/>
    <col min="4" max="4" width="4.42578125" style="66" bestFit="1" customWidth="1"/>
    <col min="5" max="6" width="9.28515625" style="67" bestFit="1" customWidth="1"/>
    <col min="7" max="7" width="10.42578125" style="67" customWidth="1"/>
    <col min="8" max="8" width="13.28515625" style="67" customWidth="1"/>
    <col min="9" max="9" width="0.7109375" style="41" hidden="1" customWidth="1"/>
    <col min="10" max="10" width="9.140625" style="41" hidden="1" customWidth="1"/>
    <col min="11" max="16384" width="9.140625" style="41"/>
  </cols>
  <sheetData>
    <row r="1" spans="1:256" s="81" customFormat="1" ht="25.5" customHeight="1">
      <c r="A1" s="77"/>
      <c r="B1" s="75"/>
      <c r="C1" s="75"/>
      <c r="D1" s="76"/>
      <c r="E1" s="77"/>
      <c r="F1" s="77"/>
      <c r="G1" s="76"/>
      <c r="H1" s="77"/>
      <c r="I1" s="78"/>
      <c r="J1" s="82"/>
      <c r="K1" s="79"/>
      <c r="L1" s="80"/>
      <c r="M1" s="79"/>
    </row>
    <row r="2" spans="1:256" s="81" customFormat="1" ht="25.5" customHeight="1">
      <c r="A2" s="110" t="s">
        <v>503</v>
      </c>
      <c r="B2" s="110"/>
      <c r="C2" s="110"/>
      <c r="D2" s="110"/>
      <c r="E2" s="110"/>
      <c r="F2" s="110"/>
      <c r="G2" s="110"/>
      <c r="H2" s="110"/>
      <c r="I2" s="110"/>
      <c r="J2" s="110"/>
      <c r="K2" s="79"/>
      <c r="L2" s="80"/>
      <c r="M2" s="79"/>
    </row>
    <row r="3" spans="1:256" s="81" customFormat="1" ht="25.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79"/>
      <c r="L3" s="80"/>
      <c r="M3" s="79"/>
    </row>
    <row r="4" spans="1:256" s="81" customFormat="1" ht="79.5" customHeight="1">
      <c r="A4" s="111" t="s">
        <v>475</v>
      </c>
      <c r="B4" s="111"/>
      <c r="C4" s="111"/>
      <c r="D4" s="111"/>
      <c r="E4" s="111"/>
      <c r="F4" s="111"/>
      <c r="G4" s="111"/>
      <c r="H4" s="111"/>
      <c r="I4" s="111"/>
      <c r="J4" s="111"/>
      <c r="K4" s="79"/>
      <c r="L4" s="80"/>
      <c r="M4" s="79"/>
    </row>
    <row r="5" spans="1:256" s="81" customFormat="1" ht="63.75" customHeight="1" thickBot="1">
      <c r="A5" s="112" t="s">
        <v>473</v>
      </c>
      <c r="B5" s="113"/>
      <c r="C5" s="114" t="s">
        <v>474</v>
      </c>
      <c r="D5" s="114"/>
      <c r="E5" s="114"/>
      <c r="F5" s="114"/>
      <c r="G5" s="114"/>
      <c r="H5" s="114"/>
      <c r="I5" s="114"/>
      <c r="J5" s="115"/>
      <c r="K5" s="79"/>
      <c r="L5" s="80"/>
      <c r="M5" s="79"/>
    </row>
    <row r="6" spans="1:256" s="87" customFormat="1" ht="22.5">
      <c r="A6" s="5" t="s">
        <v>0</v>
      </c>
      <c r="B6" s="84" t="s">
        <v>1</v>
      </c>
      <c r="C6" s="84" t="s">
        <v>2</v>
      </c>
      <c r="D6" s="85" t="s">
        <v>3</v>
      </c>
      <c r="E6" s="86" t="s">
        <v>398</v>
      </c>
      <c r="F6" s="86" t="s">
        <v>399</v>
      </c>
      <c r="G6" s="86" t="s">
        <v>211</v>
      </c>
      <c r="H6" s="86" t="s">
        <v>212</v>
      </c>
    </row>
    <row r="7" spans="1:256" s="88" customFormat="1">
      <c r="A7" s="101"/>
      <c r="B7" s="102"/>
      <c r="C7" s="101"/>
      <c r="D7" s="103"/>
      <c r="E7" s="104"/>
      <c r="F7" s="104"/>
      <c r="G7" s="104"/>
      <c r="H7" s="104"/>
    </row>
    <row r="8" spans="1:256" s="88" customFormat="1">
      <c r="A8" s="5">
        <v>1</v>
      </c>
      <c r="B8" s="1" t="s">
        <v>477</v>
      </c>
      <c r="C8" s="5" t="s">
        <v>8</v>
      </c>
      <c r="D8" s="97">
        <v>40</v>
      </c>
      <c r="E8" s="63">
        <v>0</v>
      </c>
      <c r="F8" s="63">
        <f>SUM(E8*1.23)</f>
        <v>0</v>
      </c>
      <c r="G8" s="63">
        <f>SUM(E8*D8)</f>
        <v>0</v>
      </c>
      <c r="H8" s="63">
        <f>SUM(G8*1.23)</f>
        <v>0</v>
      </c>
    </row>
    <row r="9" spans="1:256" s="88" customFormat="1">
      <c r="A9" s="5">
        <v>2</v>
      </c>
      <c r="B9" s="8" t="s">
        <v>478</v>
      </c>
      <c r="C9" s="5" t="s">
        <v>8</v>
      </c>
      <c r="D9" s="97">
        <v>40</v>
      </c>
      <c r="E9" s="63">
        <v>0</v>
      </c>
      <c r="F9" s="63">
        <f t="shared" ref="F9:F72" si="0">SUM(E9*1.23)</f>
        <v>0</v>
      </c>
      <c r="G9" s="63">
        <f t="shared" ref="G9:G72" si="1">SUM(E9*D9)</f>
        <v>0</v>
      </c>
      <c r="H9" s="63">
        <f t="shared" ref="H9:H72" si="2">SUM(G9*1.23)</f>
        <v>0</v>
      </c>
    </row>
    <row r="10" spans="1:256" s="89" customFormat="1">
      <c r="A10" s="5">
        <v>3</v>
      </c>
      <c r="B10" s="2" t="s">
        <v>479</v>
      </c>
      <c r="C10" s="11" t="s">
        <v>8</v>
      </c>
      <c r="D10" s="97">
        <v>40</v>
      </c>
      <c r="E10" s="63">
        <v>0</v>
      </c>
      <c r="F10" s="63">
        <f t="shared" si="0"/>
        <v>0</v>
      </c>
      <c r="G10" s="63">
        <f t="shared" si="1"/>
        <v>0</v>
      </c>
      <c r="H10" s="63">
        <f t="shared" si="2"/>
        <v>0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</row>
    <row r="11" spans="1:256" s="89" customFormat="1" ht="22.5">
      <c r="A11" s="5">
        <v>4</v>
      </c>
      <c r="B11" s="2" t="s">
        <v>402</v>
      </c>
      <c r="C11" s="11" t="s">
        <v>12</v>
      </c>
      <c r="D11" s="97">
        <v>40</v>
      </c>
      <c r="E11" s="63">
        <v>0</v>
      </c>
      <c r="F11" s="63">
        <f t="shared" si="0"/>
        <v>0</v>
      </c>
      <c r="G11" s="63">
        <f t="shared" si="1"/>
        <v>0</v>
      </c>
      <c r="H11" s="63">
        <f t="shared" si="2"/>
        <v>0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</row>
    <row r="12" spans="1:256" s="89" customFormat="1">
      <c r="A12" s="5">
        <v>5</v>
      </c>
      <c r="B12" s="2" t="s">
        <v>403</v>
      </c>
      <c r="C12" s="11" t="s">
        <v>8</v>
      </c>
      <c r="D12" s="97">
        <v>40</v>
      </c>
      <c r="E12" s="63">
        <v>0</v>
      </c>
      <c r="F12" s="63">
        <f t="shared" si="0"/>
        <v>0</v>
      </c>
      <c r="G12" s="63">
        <f t="shared" si="1"/>
        <v>0</v>
      </c>
      <c r="H12" s="63">
        <f t="shared" si="2"/>
        <v>0</v>
      </c>
    </row>
    <row r="13" spans="1:256" s="89" customFormat="1">
      <c r="A13" s="5">
        <v>6</v>
      </c>
      <c r="B13" s="2" t="s">
        <v>404</v>
      </c>
      <c r="C13" s="11" t="s">
        <v>8</v>
      </c>
      <c r="D13" s="97">
        <v>40</v>
      </c>
      <c r="E13" s="63">
        <v>0</v>
      </c>
      <c r="F13" s="63">
        <f t="shared" si="0"/>
        <v>0</v>
      </c>
      <c r="G13" s="63">
        <f t="shared" si="1"/>
        <v>0</v>
      </c>
      <c r="H13" s="63">
        <f t="shared" si="2"/>
        <v>0</v>
      </c>
    </row>
    <row r="14" spans="1:256" s="89" customFormat="1">
      <c r="A14" s="5">
        <v>7</v>
      </c>
      <c r="B14" s="15" t="s">
        <v>405</v>
      </c>
      <c r="C14" s="11" t="s">
        <v>8</v>
      </c>
      <c r="D14" s="97">
        <v>40</v>
      </c>
      <c r="E14" s="63">
        <v>0</v>
      </c>
      <c r="F14" s="63">
        <f t="shared" si="0"/>
        <v>0</v>
      </c>
      <c r="G14" s="63">
        <f t="shared" si="1"/>
        <v>0</v>
      </c>
      <c r="H14" s="63">
        <f t="shared" si="2"/>
        <v>0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</row>
    <row r="15" spans="1:256" s="89" customFormat="1">
      <c r="A15" s="5">
        <v>10</v>
      </c>
      <c r="B15" s="15" t="s">
        <v>222</v>
      </c>
      <c r="C15" s="11" t="s">
        <v>20</v>
      </c>
      <c r="D15" s="97">
        <v>10</v>
      </c>
      <c r="E15" s="63">
        <v>0</v>
      </c>
      <c r="F15" s="63">
        <f t="shared" si="0"/>
        <v>0</v>
      </c>
      <c r="G15" s="63">
        <f t="shared" si="1"/>
        <v>0</v>
      </c>
      <c r="H15" s="63">
        <f t="shared" si="2"/>
        <v>0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</row>
    <row r="16" spans="1:256" s="89" customFormat="1">
      <c r="A16" s="5">
        <v>11</v>
      </c>
      <c r="B16" s="2" t="s">
        <v>223</v>
      </c>
      <c r="C16" s="11" t="s">
        <v>20</v>
      </c>
      <c r="D16" s="97">
        <v>10</v>
      </c>
      <c r="E16" s="63">
        <v>0</v>
      </c>
      <c r="F16" s="63">
        <f t="shared" si="0"/>
        <v>0</v>
      </c>
      <c r="G16" s="63">
        <f t="shared" si="1"/>
        <v>0</v>
      </c>
      <c r="H16" s="63">
        <f t="shared" si="2"/>
        <v>0</v>
      </c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s="89" customFormat="1">
      <c r="A17" s="5">
        <v>12</v>
      </c>
      <c r="B17" s="2" t="s">
        <v>224</v>
      </c>
      <c r="C17" s="11" t="s">
        <v>20</v>
      </c>
      <c r="D17" s="97">
        <v>25</v>
      </c>
      <c r="E17" s="63">
        <v>0</v>
      </c>
      <c r="F17" s="63">
        <f t="shared" si="0"/>
        <v>0</v>
      </c>
      <c r="G17" s="63">
        <f t="shared" si="1"/>
        <v>0</v>
      </c>
      <c r="H17" s="63">
        <f t="shared" si="2"/>
        <v>0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</row>
    <row r="18" spans="1:256" s="89" customFormat="1">
      <c r="A18" s="5">
        <v>13</v>
      </c>
      <c r="B18" s="2" t="s">
        <v>406</v>
      </c>
      <c r="C18" s="11" t="s">
        <v>12</v>
      </c>
      <c r="D18" s="97">
        <v>15</v>
      </c>
      <c r="E18" s="63">
        <v>0</v>
      </c>
      <c r="F18" s="63">
        <f t="shared" si="0"/>
        <v>0</v>
      </c>
      <c r="G18" s="63">
        <f t="shared" si="1"/>
        <v>0</v>
      </c>
      <c r="H18" s="63">
        <f t="shared" si="2"/>
        <v>0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  <c r="IV18" s="90"/>
    </row>
    <row r="19" spans="1:256" s="89" customFormat="1">
      <c r="A19" s="5">
        <v>14</v>
      </c>
      <c r="B19" s="2" t="s">
        <v>407</v>
      </c>
      <c r="C19" s="11" t="s">
        <v>8</v>
      </c>
      <c r="D19" s="97">
        <v>5</v>
      </c>
      <c r="E19" s="63">
        <v>0</v>
      </c>
      <c r="F19" s="63">
        <f t="shared" si="0"/>
        <v>0</v>
      </c>
      <c r="G19" s="63">
        <f t="shared" si="1"/>
        <v>0</v>
      </c>
      <c r="H19" s="63">
        <f t="shared" si="2"/>
        <v>0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</row>
    <row r="20" spans="1:256" s="89" customFormat="1">
      <c r="A20" s="5">
        <v>15</v>
      </c>
      <c r="B20" s="2" t="s">
        <v>409</v>
      </c>
      <c r="C20" s="11" t="s">
        <v>8</v>
      </c>
      <c r="D20" s="97">
        <v>5</v>
      </c>
      <c r="E20" s="63">
        <v>0</v>
      </c>
      <c r="F20" s="63">
        <f t="shared" si="0"/>
        <v>0</v>
      </c>
      <c r="G20" s="63">
        <f t="shared" si="1"/>
        <v>0</v>
      </c>
      <c r="H20" s="63">
        <f t="shared" si="2"/>
        <v>0</v>
      </c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s="89" customFormat="1">
      <c r="A21" s="5">
        <v>16</v>
      </c>
      <c r="B21" s="2" t="s">
        <v>408</v>
      </c>
      <c r="C21" s="11" t="s">
        <v>8</v>
      </c>
      <c r="D21" s="97">
        <v>8</v>
      </c>
      <c r="E21" s="63">
        <v>0</v>
      </c>
      <c r="F21" s="63">
        <f t="shared" si="0"/>
        <v>0</v>
      </c>
      <c r="G21" s="63">
        <f t="shared" si="1"/>
        <v>0</v>
      </c>
      <c r="H21" s="63">
        <f t="shared" si="2"/>
        <v>0</v>
      </c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</row>
    <row r="22" spans="1:256" s="89" customFormat="1">
      <c r="A22" s="5">
        <v>17</v>
      </c>
      <c r="B22" s="2" t="s">
        <v>410</v>
      </c>
      <c r="C22" s="11" t="s">
        <v>8</v>
      </c>
      <c r="D22" s="97">
        <v>8</v>
      </c>
      <c r="E22" s="63">
        <v>0</v>
      </c>
      <c r="F22" s="63">
        <f t="shared" si="0"/>
        <v>0</v>
      </c>
      <c r="G22" s="63">
        <f t="shared" si="1"/>
        <v>0</v>
      </c>
      <c r="H22" s="63">
        <f t="shared" si="2"/>
        <v>0</v>
      </c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</row>
    <row r="23" spans="1:256" s="89" customFormat="1">
      <c r="A23" s="5">
        <v>18</v>
      </c>
      <c r="B23" s="2" t="s">
        <v>411</v>
      </c>
      <c r="C23" s="11" t="s">
        <v>8</v>
      </c>
      <c r="D23" s="97">
        <v>10</v>
      </c>
      <c r="E23" s="63">
        <v>0</v>
      </c>
      <c r="F23" s="63">
        <f t="shared" si="0"/>
        <v>0</v>
      </c>
      <c r="G23" s="63">
        <f t="shared" si="1"/>
        <v>0</v>
      </c>
      <c r="H23" s="63">
        <f t="shared" si="2"/>
        <v>0</v>
      </c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</row>
    <row r="24" spans="1:256" s="89" customFormat="1">
      <c r="A24" s="5">
        <v>19</v>
      </c>
      <c r="B24" s="15" t="s">
        <v>412</v>
      </c>
      <c r="C24" s="11" t="s">
        <v>8</v>
      </c>
      <c r="D24" s="97">
        <v>5</v>
      </c>
      <c r="E24" s="63">
        <v>0</v>
      </c>
      <c r="F24" s="63">
        <f t="shared" si="0"/>
        <v>0</v>
      </c>
      <c r="G24" s="63">
        <f t="shared" si="1"/>
        <v>0</v>
      </c>
      <c r="H24" s="63">
        <f t="shared" si="2"/>
        <v>0</v>
      </c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</row>
    <row r="25" spans="1:256" s="88" customFormat="1">
      <c r="A25" s="5">
        <v>20</v>
      </c>
      <c r="B25" s="1" t="s">
        <v>232</v>
      </c>
      <c r="C25" s="5" t="s">
        <v>20</v>
      </c>
      <c r="D25" s="97">
        <v>30</v>
      </c>
      <c r="E25" s="63">
        <v>0</v>
      </c>
      <c r="F25" s="63">
        <f t="shared" si="0"/>
        <v>0</v>
      </c>
      <c r="G25" s="63">
        <f t="shared" si="1"/>
        <v>0</v>
      </c>
      <c r="H25" s="63">
        <f t="shared" si="2"/>
        <v>0</v>
      </c>
    </row>
    <row r="26" spans="1:256" s="88" customFormat="1">
      <c r="A26" s="5">
        <v>21</v>
      </c>
      <c r="B26" s="1" t="s">
        <v>233</v>
      </c>
      <c r="C26" s="5" t="s">
        <v>20</v>
      </c>
      <c r="D26" s="97">
        <v>40</v>
      </c>
      <c r="E26" s="63">
        <v>0</v>
      </c>
      <c r="F26" s="63">
        <f t="shared" si="0"/>
        <v>0</v>
      </c>
      <c r="G26" s="63">
        <f t="shared" si="1"/>
        <v>0</v>
      </c>
      <c r="H26" s="63">
        <f t="shared" si="2"/>
        <v>0</v>
      </c>
    </row>
    <row r="27" spans="1:256" s="88" customFormat="1">
      <c r="A27" s="5">
        <v>22</v>
      </c>
      <c r="B27" s="8" t="s">
        <v>413</v>
      </c>
      <c r="C27" s="5" t="s">
        <v>20</v>
      </c>
      <c r="D27" s="97">
        <v>10</v>
      </c>
      <c r="E27" s="63">
        <v>0</v>
      </c>
      <c r="F27" s="63">
        <f t="shared" si="0"/>
        <v>0</v>
      </c>
      <c r="G27" s="63">
        <f t="shared" si="1"/>
        <v>0</v>
      </c>
      <c r="H27" s="63">
        <f t="shared" si="2"/>
        <v>0</v>
      </c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</row>
    <row r="28" spans="1:256" s="89" customFormat="1">
      <c r="A28" s="5">
        <v>23</v>
      </c>
      <c r="B28" s="15" t="s">
        <v>472</v>
      </c>
      <c r="C28" s="11" t="s">
        <v>20</v>
      </c>
      <c r="D28" s="97">
        <v>10</v>
      </c>
      <c r="E28" s="63">
        <v>0</v>
      </c>
      <c r="F28" s="63">
        <f t="shared" si="0"/>
        <v>0</v>
      </c>
      <c r="G28" s="63">
        <f t="shared" si="1"/>
        <v>0</v>
      </c>
      <c r="H28" s="63">
        <f t="shared" si="2"/>
        <v>0</v>
      </c>
    </row>
    <row r="29" spans="1:256" s="88" customFormat="1">
      <c r="A29" s="5">
        <v>24</v>
      </c>
      <c r="B29" s="8" t="s">
        <v>237</v>
      </c>
      <c r="C29" s="5" t="s">
        <v>20</v>
      </c>
      <c r="D29" s="97">
        <v>20</v>
      </c>
      <c r="E29" s="63">
        <v>0</v>
      </c>
      <c r="F29" s="63">
        <f t="shared" si="0"/>
        <v>0</v>
      </c>
      <c r="G29" s="63">
        <f t="shared" si="1"/>
        <v>0</v>
      </c>
      <c r="H29" s="63">
        <f t="shared" si="2"/>
        <v>0</v>
      </c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  <c r="IV29" s="89"/>
    </row>
    <row r="30" spans="1:256" s="88" customFormat="1">
      <c r="A30" s="5">
        <v>25</v>
      </c>
      <c r="B30" s="8" t="s">
        <v>238</v>
      </c>
      <c r="C30" s="5" t="s">
        <v>20</v>
      </c>
      <c r="D30" s="97">
        <v>5</v>
      </c>
      <c r="E30" s="63">
        <v>0</v>
      </c>
      <c r="F30" s="63">
        <f t="shared" si="0"/>
        <v>0</v>
      </c>
      <c r="G30" s="63">
        <f t="shared" si="1"/>
        <v>0</v>
      </c>
      <c r="H30" s="63">
        <f t="shared" si="2"/>
        <v>0</v>
      </c>
    </row>
    <row r="31" spans="1:256" s="88" customFormat="1">
      <c r="A31" s="5">
        <v>26</v>
      </c>
      <c r="B31" s="8" t="s">
        <v>244</v>
      </c>
      <c r="C31" s="5" t="s">
        <v>20</v>
      </c>
      <c r="D31" s="97">
        <v>10</v>
      </c>
      <c r="E31" s="63">
        <v>0</v>
      </c>
      <c r="F31" s="63">
        <f t="shared" si="0"/>
        <v>0</v>
      </c>
      <c r="G31" s="63">
        <f t="shared" si="1"/>
        <v>0</v>
      </c>
      <c r="H31" s="63">
        <f t="shared" si="2"/>
        <v>0</v>
      </c>
    </row>
    <row r="32" spans="1:256" s="88" customFormat="1">
      <c r="A32" s="5">
        <v>27</v>
      </c>
      <c r="B32" s="8" t="s">
        <v>414</v>
      </c>
      <c r="C32" s="5" t="s">
        <v>8</v>
      </c>
      <c r="D32" s="97">
        <v>5</v>
      </c>
      <c r="E32" s="63">
        <v>0</v>
      </c>
      <c r="F32" s="63">
        <f t="shared" si="0"/>
        <v>0</v>
      </c>
      <c r="G32" s="63">
        <f t="shared" si="1"/>
        <v>0</v>
      </c>
      <c r="H32" s="63">
        <f t="shared" si="2"/>
        <v>0</v>
      </c>
    </row>
    <row r="33" spans="1:256" s="88" customFormat="1">
      <c r="A33" s="5">
        <v>28</v>
      </c>
      <c r="B33" s="8" t="s">
        <v>415</v>
      </c>
      <c r="C33" s="5" t="s">
        <v>8</v>
      </c>
      <c r="D33" s="97">
        <v>5</v>
      </c>
      <c r="E33" s="63">
        <v>0</v>
      </c>
      <c r="F33" s="63">
        <f t="shared" si="0"/>
        <v>0</v>
      </c>
      <c r="G33" s="63">
        <f t="shared" si="1"/>
        <v>0</v>
      </c>
      <c r="H33" s="63">
        <f t="shared" si="2"/>
        <v>0</v>
      </c>
    </row>
    <row r="34" spans="1:256" s="88" customFormat="1">
      <c r="A34" s="5">
        <v>29</v>
      </c>
      <c r="B34" s="8" t="s">
        <v>416</v>
      </c>
      <c r="C34" s="5" t="s">
        <v>8</v>
      </c>
      <c r="D34" s="97">
        <v>5</v>
      </c>
      <c r="E34" s="63">
        <v>0</v>
      </c>
      <c r="F34" s="63">
        <f t="shared" si="0"/>
        <v>0</v>
      </c>
      <c r="G34" s="63">
        <f t="shared" si="1"/>
        <v>0</v>
      </c>
      <c r="H34" s="63">
        <f t="shared" si="2"/>
        <v>0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  <c r="IV34" s="90"/>
    </row>
    <row r="35" spans="1:256" s="90" customFormat="1">
      <c r="A35" s="5">
        <v>30</v>
      </c>
      <c r="B35" s="15" t="s">
        <v>253</v>
      </c>
      <c r="C35" s="11" t="s">
        <v>20</v>
      </c>
      <c r="D35" s="98">
        <v>25</v>
      </c>
      <c r="E35" s="63">
        <v>0</v>
      </c>
      <c r="F35" s="63">
        <f t="shared" si="0"/>
        <v>0</v>
      </c>
      <c r="G35" s="63">
        <f t="shared" si="1"/>
        <v>0</v>
      </c>
      <c r="H35" s="63">
        <f t="shared" si="2"/>
        <v>0</v>
      </c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  <c r="IV35" s="89"/>
    </row>
    <row r="36" spans="1:256" s="91" customFormat="1">
      <c r="A36" s="5">
        <v>31</v>
      </c>
      <c r="B36" s="8" t="s">
        <v>417</v>
      </c>
      <c r="C36" s="5" t="s">
        <v>8</v>
      </c>
      <c r="D36" s="97">
        <v>2</v>
      </c>
      <c r="E36" s="63">
        <v>0</v>
      </c>
      <c r="F36" s="63">
        <f t="shared" si="0"/>
        <v>0</v>
      </c>
      <c r="G36" s="63">
        <f t="shared" si="1"/>
        <v>0</v>
      </c>
      <c r="H36" s="63">
        <f t="shared" si="2"/>
        <v>0</v>
      </c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</row>
    <row r="37" spans="1:256" s="88" customFormat="1">
      <c r="A37" s="5">
        <v>32</v>
      </c>
      <c r="B37" s="8" t="s">
        <v>255</v>
      </c>
      <c r="C37" s="5" t="s">
        <v>20</v>
      </c>
      <c r="D37" s="97">
        <v>25</v>
      </c>
      <c r="E37" s="63">
        <v>0</v>
      </c>
      <c r="F37" s="63">
        <f t="shared" si="0"/>
        <v>0</v>
      </c>
      <c r="G37" s="63">
        <f t="shared" si="1"/>
        <v>0</v>
      </c>
      <c r="H37" s="63">
        <f t="shared" si="2"/>
        <v>0</v>
      </c>
    </row>
    <row r="38" spans="1:256" s="88" customFormat="1">
      <c r="A38" s="5">
        <v>33</v>
      </c>
      <c r="B38" s="8" t="s">
        <v>257</v>
      </c>
      <c r="C38" s="5" t="s">
        <v>20</v>
      </c>
      <c r="D38" s="97">
        <v>30</v>
      </c>
      <c r="E38" s="63">
        <v>0</v>
      </c>
      <c r="F38" s="63">
        <f t="shared" si="0"/>
        <v>0</v>
      </c>
      <c r="G38" s="63">
        <f t="shared" si="1"/>
        <v>0</v>
      </c>
      <c r="H38" s="63">
        <f t="shared" si="2"/>
        <v>0</v>
      </c>
    </row>
    <row r="39" spans="1:256" s="88" customFormat="1">
      <c r="A39" s="5">
        <v>34</v>
      </c>
      <c r="B39" s="8" t="s">
        <v>486</v>
      </c>
      <c r="C39" s="5" t="s">
        <v>8</v>
      </c>
      <c r="D39" s="97">
        <v>20</v>
      </c>
      <c r="E39" s="63">
        <v>0</v>
      </c>
      <c r="F39" s="63">
        <f t="shared" si="0"/>
        <v>0</v>
      </c>
      <c r="G39" s="63">
        <f t="shared" si="1"/>
        <v>0</v>
      </c>
      <c r="H39" s="63">
        <f t="shared" si="2"/>
        <v>0</v>
      </c>
    </row>
    <row r="40" spans="1:256" s="88" customFormat="1">
      <c r="A40" s="5">
        <v>35</v>
      </c>
      <c r="B40" s="8" t="s">
        <v>418</v>
      </c>
      <c r="C40" s="5" t="s">
        <v>8</v>
      </c>
      <c r="D40" s="97">
        <v>20</v>
      </c>
      <c r="E40" s="63">
        <v>0</v>
      </c>
      <c r="F40" s="63">
        <f t="shared" si="0"/>
        <v>0</v>
      </c>
      <c r="G40" s="63">
        <f t="shared" si="1"/>
        <v>0</v>
      </c>
      <c r="H40" s="63">
        <f t="shared" si="2"/>
        <v>0</v>
      </c>
    </row>
    <row r="41" spans="1:256" s="88" customFormat="1">
      <c r="A41" s="5">
        <v>36</v>
      </c>
      <c r="B41" s="8" t="s">
        <v>419</v>
      </c>
      <c r="C41" s="5" t="s">
        <v>8</v>
      </c>
      <c r="D41" s="97">
        <v>20</v>
      </c>
      <c r="E41" s="63">
        <v>0</v>
      </c>
      <c r="F41" s="63">
        <f t="shared" si="0"/>
        <v>0</v>
      </c>
      <c r="G41" s="63">
        <f t="shared" si="1"/>
        <v>0</v>
      </c>
      <c r="H41" s="63">
        <f t="shared" si="2"/>
        <v>0</v>
      </c>
    </row>
    <row r="42" spans="1:256" s="88" customFormat="1">
      <c r="A42" s="5">
        <v>37</v>
      </c>
      <c r="B42" s="8" t="s">
        <v>420</v>
      </c>
      <c r="C42" s="5" t="s">
        <v>8</v>
      </c>
      <c r="D42" s="97">
        <v>20</v>
      </c>
      <c r="E42" s="63">
        <v>0</v>
      </c>
      <c r="F42" s="63">
        <f t="shared" si="0"/>
        <v>0</v>
      </c>
      <c r="G42" s="63">
        <f t="shared" si="1"/>
        <v>0</v>
      </c>
      <c r="H42" s="63">
        <f t="shared" si="2"/>
        <v>0</v>
      </c>
    </row>
    <row r="43" spans="1:256" s="88" customFormat="1">
      <c r="A43" s="5">
        <v>38</v>
      </c>
      <c r="B43" s="8" t="s">
        <v>421</v>
      </c>
      <c r="C43" s="5" t="s">
        <v>8</v>
      </c>
      <c r="D43" s="97">
        <v>20</v>
      </c>
      <c r="E43" s="63">
        <v>0</v>
      </c>
      <c r="F43" s="63">
        <f t="shared" si="0"/>
        <v>0</v>
      </c>
      <c r="G43" s="63">
        <f t="shared" si="1"/>
        <v>0</v>
      </c>
      <c r="H43" s="63">
        <f t="shared" si="2"/>
        <v>0</v>
      </c>
    </row>
    <row r="44" spans="1:256" s="89" customFormat="1">
      <c r="A44" s="5">
        <v>39</v>
      </c>
      <c r="B44" s="15" t="s">
        <v>422</v>
      </c>
      <c r="C44" s="5" t="s">
        <v>8</v>
      </c>
      <c r="D44" s="98">
        <v>25</v>
      </c>
      <c r="E44" s="63">
        <v>0</v>
      </c>
      <c r="F44" s="63">
        <f t="shared" si="0"/>
        <v>0</v>
      </c>
      <c r="G44" s="63">
        <f t="shared" si="1"/>
        <v>0</v>
      </c>
      <c r="H44" s="63">
        <f t="shared" si="2"/>
        <v>0</v>
      </c>
    </row>
    <row r="45" spans="1:256" s="89" customFormat="1">
      <c r="A45" s="5">
        <v>40</v>
      </c>
      <c r="B45" s="15" t="s">
        <v>487</v>
      </c>
      <c r="C45" s="5" t="s">
        <v>8</v>
      </c>
      <c r="D45" s="98">
        <v>30</v>
      </c>
      <c r="E45" s="63">
        <v>0</v>
      </c>
      <c r="F45" s="63">
        <f t="shared" si="0"/>
        <v>0</v>
      </c>
      <c r="G45" s="63">
        <f t="shared" si="1"/>
        <v>0</v>
      </c>
      <c r="H45" s="63">
        <f t="shared" si="2"/>
        <v>0</v>
      </c>
    </row>
    <row r="46" spans="1:256" s="89" customFormat="1">
      <c r="A46" s="5">
        <v>41</v>
      </c>
      <c r="B46" s="15" t="s">
        <v>423</v>
      </c>
      <c r="C46" s="5" t="s">
        <v>8</v>
      </c>
      <c r="D46" s="98">
        <v>15</v>
      </c>
      <c r="E46" s="63">
        <v>0</v>
      </c>
      <c r="F46" s="63">
        <f t="shared" si="0"/>
        <v>0</v>
      </c>
      <c r="G46" s="63">
        <f t="shared" si="1"/>
        <v>0</v>
      </c>
      <c r="H46" s="63">
        <f t="shared" si="2"/>
        <v>0</v>
      </c>
    </row>
    <row r="47" spans="1:256" s="89" customFormat="1">
      <c r="A47" s="5">
        <v>42</v>
      </c>
      <c r="B47" s="15" t="s">
        <v>424</v>
      </c>
      <c r="C47" s="5" t="s">
        <v>8</v>
      </c>
      <c r="D47" s="98">
        <v>15</v>
      </c>
      <c r="E47" s="63">
        <v>0</v>
      </c>
      <c r="F47" s="63">
        <f t="shared" si="0"/>
        <v>0</v>
      </c>
      <c r="G47" s="63">
        <f t="shared" si="1"/>
        <v>0</v>
      </c>
      <c r="H47" s="63">
        <f t="shared" si="2"/>
        <v>0</v>
      </c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90"/>
      <c r="IT47" s="90"/>
      <c r="IU47" s="90"/>
      <c r="IV47" s="90"/>
    </row>
    <row r="48" spans="1:256" s="89" customFormat="1">
      <c r="A48" s="5">
        <v>43</v>
      </c>
      <c r="B48" s="2" t="s">
        <v>425</v>
      </c>
      <c r="C48" s="5" t="s">
        <v>8</v>
      </c>
      <c r="D48" s="98">
        <v>2</v>
      </c>
      <c r="E48" s="63">
        <v>0</v>
      </c>
      <c r="F48" s="63">
        <f t="shared" si="0"/>
        <v>0</v>
      </c>
      <c r="G48" s="63">
        <f t="shared" si="1"/>
        <v>0</v>
      </c>
      <c r="H48" s="63">
        <f t="shared" si="2"/>
        <v>0</v>
      </c>
    </row>
    <row r="49" spans="1:256" s="89" customFormat="1">
      <c r="A49" s="5">
        <v>44</v>
      </c>
      <c r="B49" s="15" t="s">
        <v>426</v>
      </c>
      <c r="C49" s="11" t="s">
        <v>8</v>
      </c>
      <c r="D49" s="98">
        <v>2</v>
      </c>
      <c r="E49" s="63">
        <v>0</v>
      </c>
      <c r="F49" s="63">
        <f t="shared" si="0"/>
        <v>0</v>
      </c>
      <c r="G49" s="63">
        <f t="shared" si="1"/>
        <v>0</v>
      </c>
      <c r="H49" s="63">
        <f t="shared" si="2"/>
        <v>0</v>
      </c>
    </row>
    <row r="50" spans="1:256" s="90" customFormat="1">
      <c r="A50" s="5">
        <v>45</v>
      </c>
      <c r="B50" s="15" t="s">
        <v>269</v>
      </c>
      <c r="C50" s="5" t="s">
        <v>17</v>
      </c>
      <c r="D50" s="98">
        <v>50</v>
      </c>
      <c r="E50" s="63">
        <v>0</v>
      </c>
      <c r="F50" s="63">
        <f t="shared" si="0"/>
        <v>0</v>
      </c>
      <c r="G50" s="63">
        <f t="shared" si="1"/>
        <v>0</v>
      </c>
      <c r="H50" s="63">
        <f t="shared" si="2"/>
        <v>0</v>
      </c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</row>
    <row r="51" spans="1:256" s="91" customFormat="1">
      <c r="A51" s="5">
        <v>46</v>
      </c>
      <c r="B51" s="8" t="s">
        <v>427</v>
      </c>
      <c r="C51" s="5" t="s">
        <v>8</v>
      </c>
      <c r="D51" s="97">
        <v>10</v>
      </c>
      <c r="E51" s="63">
        <v>0</v>
      </c>
      <c r="F51" s="63">
        <f t="shared" si="0"/>
        <v>0</v>
      </c>
      <c r="G51" s="63">
        <f t="shared" si="1"/>
        <v>0</v>
      </c>
      <c r="H51" s="63">
        <f t="shared" si="2"/>
        <v>0</v>
      </c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</row>
    <row r="52" spans="1:256" s="88" customFormat="1">
      <c r="A52" s="5">
        <v>47</v>
      </c>
      <c r="B52" s="1" t="s">
        <v>428</v>
      </c>
      <c r="C52" s="5" t="s">
        <v>8</v>
      </c>
      <c r="D52" s="97">
        <v>6</v>
      </c>
      <c r="E52" s="63">
        <v>0</v>
      </c>
      <c r="F52" s="63">
        <f t="shared" si="0"/>
        <v>0</v>
      </c>
      <c r="G52" s="63">
        <f t="shared" si="1"/>
        <v>0</v>
      </c>
      <c r="H52" s="63">
        <f t="shared" si="2"/>
        <v>0</v>
      </c>
    </row>
    <row r="53" spans="1:256" s="88" customFormat="1">
      <c r="A53" s="5">
        <v>48</v>
      </c>
      <c r="B53" s="8" t="s">
        <v>429</v>
      </c>
      <c r="C53" s="5" t="s">
        <v>8</v>
      </c>
      <c r="D53" s="97">
        <v>3</v>
      </c>
      <c r="E53" s="63">
        <v>0</v>
      </c>
      <c r="F53" s="63">
        <f t="shared" si="0"/>
        <v>0</v>
      </c>
      <c r="G53" s="63">
        <f t="shared" si="1"/>
        <v>0</v>
      </c>
      <c r="H53" s="63">
        <f t="shared" si="2"/>
        <v>0</v>
      </c>
    </row>
    <row r="54" spans="1:256" s="88" customFormat="1">
      <c r="A54" s="5">
        <v>49</v>
      </c>
      <c r="B54" s="8" t="s">
        <v>275</v>
      </c>
      <c r="C54" s="5" t="s">
        <v>20</v>
      </c>
      <c r="D54" s="97">
        <v>50</v>
      </c>
      <c r="E54" s="63">
        <v>0</v>
      </c>
      <c r="F54" s="63">
        <f t="shared" si="0"/>
        <v>0</v>
      </c>
      <c r="G54" s="63">
        <f t="shared" si="1"/>
        <v>0</v>
      </c>
      <c r="H54" s="63">
        <f t="shared" si="2"/>
        <v>0</v>
      </c>
    </row>
    <row r="55" spans="1:256" s="88" customFormat="1">
      <c r="A55" s="5">
        <v>50</v>
      </c>
      <c r="B55" s="8" t="s">
        <v>276</v>
      </c>
      <c r="C55" s="5" t="s">
        <v>20</v>
      </c>
      <c r="D55" s="97">
        <v>50</v>
      </c>
      <c r="E55" s="63">
        <v>0</v>
      </c>
      <c r="F55" s="63">
        <f t="shared" si="0"/>
        <v>0</v>
      </c>
      <c r="G55" s="63">
        <f t="shared" si="1"/>
        <v>0</v>
      </c>
      <c r="H55" s="63">
        <f t="shared" si="2"/>
        <v>0</v>
      </c>
    </row>
    <row r="56" spans="1:256" s="88" customFormat="1">
      <c r="A56" s="5">
        <v>51</v>
      </c>
      <c r="B56" s="8" t="s">
        <v>277</v>
      </c>
      <c r="C56" s="5" t="s">
        <v>20</v>
      </c>
      <c r="D56" s="97">
        <v>75</v>
      </c>
      <c r="E56" s="63">
        <v>0</v>
      </c>
      <c r="F56" s="63">
        <f t="shared" si="0"/>
        <v>0</v>
      </c>
      <c r="G56" s="63">
        <f t="shared" si="1"/>
        <v>0</v>
      </c>
      <c r="H56" s="63">
        <f t="shared" si="2"/>
        <v>0</v>
      </c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  <c r="IV56" s="89"/>
    </row>
    <row r="57" spans="1:256" s="89" customFormat="1">
      <c r="A57" s="5">
        <v>52</v>
      </c>
      <c r="B57" s="15" t="s">
        <v>278</v>
      </c>
      <c r="C57" s="5" t="s">
        <v>20</v>
      </c>
      <c r="D57" s="98">
        <v>50</v>
      </c>
      <c r="E57" s="63">
        <v>0</v>
      </c>
      <c r="F57" s="63">
        <f t="shared" si="0"/>
        <v>0</v>
      </c>
      <c r="G57" s="63">
        <f t="shared" si="1"/>
        <v>0</v>
      </c>
      <c r="H57" s="63">
        <f t="shared" si="2"/>
        <v>0</v>
      </c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88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88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88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  <c r="IV57" s="88"/>
    </row>
    <row r="58" spans="1:256" s="89" customFormat="1">
      <c r="A58" s="5">
        <v>53</v>
      </c>
      <c r="B58" s="15" t="s">
        <v>279</v>
      </c>
      <c r="C58" s="5" t="s">
        <v>20</v>
      </c>
      <c r="D58" s="98">
        <v>50</v>
      </c>
      <c r="E58" s="63">
        <v>0</v>
      </c>
      <c r="F58" s="63">
        <f t="shared" si="0"/>
        <v>0</v>
      </c>
      <c r="G58" s="63">
        <f t="shared" si="1"/>
        <v>0</v>
      </c>
      <c r="H58" s="63">
        <f t="shared" si="2"/>
        <v>0</v>
      </c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88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88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88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  <c r="IV58" s="88"/>
    </row>
    <row r="59" spans="1:256" s="90" customFormat="1">
      <c r="A59" s="5">
        <v>54</v>
      </c>
      <c r="B59" s="15" t="s">
        <v>280</v>
      </c>
      <c r="C59" s="11" t="s">
        <v>20</v>
      </c>
      <c r="D59" s="98">
        <v>50</v>
      </c>
      <c r="E59" s="63">
        <v>0</v>
      </c>
      <c r="F59" s="63">
        <f t="shared" si="0"/>
        <v>0</v>
      </c>
      <c r="G59" s="63">
        <f t="shared" si="1"/>
        <v>0</v>
      </c>
      <c r="H59" s="63">
        <f t="shared" si="2"/>
        <v>0</v>
      </c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88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88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88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88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88"/>
      <c r="IQ59" s="88"/>
      <c r="IR59" s="88"/>
      <c r="IS59" s="88"/>
      <c r="IT59" s="88"/>
      <c r="IU59" s="88"/>
      <c r="IV59" s="88"/>
    </row>
    <row r="60" spans="1:256" s="89" customFormat="1">
      <c r="A60" s="5">
        <v>55</v>
      </c>
      <c r="B60" s="15" t="s">
        <v>430</v>
      </c>
      <c r="C60" s="11" t="s">
        <v>8</v>
      </c>
      <c r="D60" s="98">
        <v>140</v>
      </c>
      <c r="E60" s="63">
        <v>0</v>
      </c>
      <c r="F60" s="63">
        <f t="shared" si="0"/>
        <v>0</v>
      </c>
      <c r="G60" s="63">
        <f t="shared" si="1"/>
        <v>0</v>
      </c>
      <c r="H60" s="63">
        <f t="shared" si="2"/>
        <v>0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</row>
    <row r="61" spans="1:256" s="88" customFormat="1">
      <c r="A61" s="5">
        <v>56</v>
      </c>
      <c r="B61" s="8" t="s">
        <v>431</v>
      </c>
      <c r="C61" s="11" t="s">
        <v>8</v>
      </c>
      <c r="D61" s="97">
        <v>20</v>
      </c>
      <c r="E61" s="63">
        <v>0</v>
      </c>
      <c r="F61" s="63">
        <f t="shared" si="0"/>
        <v>0</v>
      </c>
      <c r="G61" s="63">
        <f t="shared" si="1"/>
        <v>0</v>
      </c>
      <c r="H61" s="63">
        <f t="shared" si="2"/>
        <v>0</v>
      </c>
    </row>
    <row r="62" spans="1:256" s="88" customFormat="1">
      <c r="A62" s="5">
        <v>57</v>
      </c>
      <c r="B62" s="8" t="s">
        <v>283</v>
      </c>
      <c r="C62" s="11" t="s">
        <v>8</v>
      </c>
      <c r="D62" s="97">
        <v>20</v>
      </c>
      <c r="E62" s="63">
        <v>0</v>
      </c>
      <c r="F62" s="63">
        <f t="shared" si="0"/>
        <v>0</v>
      </c>
      <c r="G62" s="63">
        <f t="shared" si="1"/>
        <v>0</v>
      </c>
      <c r="H62" s="63">
        <f t="shared" si="2"/>
        <v>0</v>
      </c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</row>
    <row r="63" spans="1:256" s="88" customFormat="1">
      <c r="A63" s="5">
        <v>58</v>
      </c>
      <c r="B63" s="8" t="s">
        <v>432</v>
      </c>
      <c r="C63" s="11" t="s">
        <v>8</v>
      </c>
      <c r="D63" s="97">
        <v>2</v>
      </c>
      <c r="E63" s="63">
        <v>0</v>
      </c>
      <c r="F63" s="63">
        <f t="shared" si="0"/>
        <v>0</v>
      </c>
      <c r="G63" s="63">
        <f t="shared" si="1"/>
        <v>0</v>
      </c>
      <c r="H63" s="63">
        <f t="shared" si="2"/>
        <v>0</v>
      </c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s="88" customFormat="1">
      <c r="A64" s="5">
        <v>59</v>
      </c>
      <c r="B64" s="8" t="s">
        <v>433</v>
      </c>
      <c r="C64" s="5" t="s">
        <v>8</v>
      </c>
      <c r="D64" s="97">
        <v>2</v>
      </c>
      <c r="E64" s="63">
        <v>0</v>
      </c>
      <c r="F64" s="63">
        <f t="shared" si="0"/>
        <v>0</v>
      </c>
      <c r="G64" s="63">
        <f t="shared" si="1"/>
        <v>0</v>
      </c>
      <c r="H64" s="63">
        <f t="shared" si="2"/>
        <v>0</v>
      </c>
    </row>
    <row r="65" spans="1:256" s="88" customFormat="1">
      <c r="A65" s="5">
        <v>60</v>
      </c>
      <c r="B65" s="8" t="s">
        <v>287</v>
      </c>
      <c r="C65" s="5" t="s">
        <v>20</v>
      </c>
      <c r="D65" s="97">
        <v>10</v>
      </c>
      <c r="E65" s="63">
        <v>0</v>
      </c>
      <c r="F65" s="63">
        <f t="shared" si="0"/>
        <v>0</v>
      </c>
      <c r="G65" s="63">
        <f t="shared" si="1"/>
        <v>0</v>
      </c>
      <c r="H65" s="63">
        <f t="shared" si="2"/>
        <v>0</v>
      </c>
    </row>
    <row r="66" spans="1:256" s="88" customFormat="1">
      <c r="A66" s="5">
        <v>61</v>
      </c>
      <c r="B66" s="8" t="s">
        <v>288</v>
      </c>
      <c r="C66" s="5" t="s">
        <v>20</v>
      </c>
      <c r="D66" s="97">
        <v>10</v>
      </c>
      <c r="E66" s="63">
        <v>0</v>
      </c>
      <c r="F66" s="63">
        <f t="shared" si="0"/>
        <v>0</v>
      </c>
      <c r="G66" s="63">
        <f t="shared" si="1"/>
        <v>0</v>
      </c>
      <c r="H66" s="63">
        <f t="shared" si="2"/>
        <v>0</v>
      </c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89"/>
      <c r="IQ66" s="89"/>
      <c r="IR66" s="89"/>
      <c r="IS66" s="89"/>
      <c r="IT66" s="89"/>
      <c r="IU66" s="89"/>
      <c r="IV66" s="89"/>
    </row>
    <row r="67" spans="1:256" s="88" customFormat="1">
      <c r="A67" s="5">
        <v>62</v>
      </c>
      <c r="B67" s="8" t="s">
        <v>289</v>
      </c>
      <c r="C67" s="5" t="s">
        <v>20</v>
      </c>
      <c r="D67" s="97">
        <v>10</v>
      </c>
      <c r="E67" s="63">
        <v>0</v>
      </c>
      <c r="F67" s="63">
        <f t="shared" si="0"/>
        <v>0</v>
      </c>
      <c r="G67" s="63">
        <f t="shared" si="1"/>
        <v>0</v>
      </c>
      <c r="H67" s="63">
        <f t="shared" si="2"/>
        <v>0</v>
      </c>
    </row>
    <row r="68" spans="1:256" s="88" customFormat="1">
      <c r="A68" s="5">
        <v>63</v>
      </c>
      <c r="B68" s="8" t="s">
        <v>302</v>
      </c>
      <c r="C68" s="5" t="s">
        <v>17</v>
      </c>
      <c r="D68" s="97">
        <v>5</v>
      </c>
      <c r="E68" s="63">
        <v>0</v>
      </c>
      <c r="F68" s="63">
        <f t="shared" si="0"/>
        <v>0</v>
      </c>
      <c r="G68" s="63">
        <f t="shared" si="1"/>
        <v>0</v>
      </c>
      <c r="H68" s="63">
        <f t="shared" si="2"/>
        <v>0</v>
      </c>
    </row>
    <row r="69" spans="1:256" s="88" customFormat="1">
      <c r="A69" s="5">
        <v>64</v>
      </c>
      <c r="B69" s="8" t="s">
        <v>303</v>
      </c>
      <c r="C69" s="5" t="s">
        <v>20</v>
      </c>
      <c r="D69" s="97">
        <v>30</v>
      </c>
      <c r="E69" s="63">
        <v>0</v>
      </c>
      <c r="F69" s="63">
        <f t="shared" si="0"/>
        <v>0</v>
      </c>
      <c r="G69" s="63">
        <f t="shared" si="1"/>
        <v>0</v>
      </c>
      <c r="H69" s="63">
        <f t="shared" si="2"/>
        <v>0</v>
      </c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  <c r="IU69" s="91"/>
      <c r="IV69" s="91"/>
    </row>
    <row r="70" spans="1:256" s="88" customFormat="1">
      <c r="A70" s="5">
        <v>65</v>
      </c>
      <c r="B70" s="8" t="s">
        <v>304</v>
      </c>
      <c r="C70" s="5" t="s">
        <v>20</v>
      </c>
      <c r="D70" s="97">
        <v>30</v>
      </c>
      <c r="E70" s="63">
        <v>0</v>
      </c>
      <c r="F70" s="63">
        <f t="shared" si="0"/>
        <v>0</v>
      </c>
      <c r="G70" s="63">
        <f t="shared" si="1"/>
        <v>0</v>
      </c>
      <c r="H70" s="63">
        <f t="shared" si="2"/>
        <v>0</v>
      </c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1"/>
      <c r="HT70" s="91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  <c r="IU70" s="91"/>
      <c r="IV70" s="91"/>
    </row>
    <row r="71" spans="1:256" s="88" customFormat="1">
      <c r="A71" s="5">
        <v>66</v>
      </c>
      <c r="B71" s="8" t="s">
        <v>464</v>
      </c>
      <c r="C71" s="5" t="s">
        <v>20</v>
      </c>
      <c r="D71" s="97">
        <v>30</v>
      </c>
      <c r="E71" s="63">
        <v>0</v>
      </c>
      <c r="F71" s="63">
        <f t="shared" si="0"/>
        <v>0</v>
      </c>
      <c r="G71" s="63">
        <f t="shared" si="1"/>
        <v>0</v>
      </c>
      <c r="H71" s="63">
        <f t="shared" si="2"/>
        <v>0</v>
      </c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</row>
    <row r="72" spans="1:256" s="88" customFormat="1">
      <c r="A72" s="5">
        <v>67</v>
      </c>
      <c r="B72" s="8" t="s">
        <v>488</v>
      </c>
      <c r="C72" s="5" t="s">
        <v>463</v>
      </c>
      <c r="D72" s="97">
        <v>5</v>
      </c>
      <c r="E72" s="63">
        <v>0</v>
      </c>
      <c r="F72" s="63">
        <f t="shared" si="0"/>
        <v>0</v>
      </c>
      <c r="G72" s="63">
        <f t="shared" si="1"/>
        <v>0</v>
      </c>
      <c r="H72" s="63">
        <f t="shared" si="2"/>
        <v>0</v>
      </c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  <c r="IU72" s="91"/>
      <c r="IV72" s="91"/>
    </row>
    <row r="73" spans="1:256" s="88" customFormat="1">
      <c r="A73" s="5">
        <v>68</v>
      </c>
      <c r="B73" s="8" t="s">
        <v>291</v>
      </c>
      <c r="C73" s="5" t="s">
        <v>463</v>
      </c>
      <c r="D73" s="97">
        <v>5</v>
      </c>
      <c r="E73" s="63">
        <v>0</v>
      </c>
      <c r="F73" s="63">
        <f t="shared" ref="F73:F136" si="3">SUM(E73*1.23)</f>
        <v>0</v>
      </c>
      <c r="G73" s="63">
        <f t="shared" ref="G73:G136" si="4">SUM(E73*D73)</f>
        <v>0</v>
      </c>
      <c r="H73" s="63">
        <f t="shared" ref="H73:H136" si="5">SUM(G73*1.23)</f>
        <v>0</v>
      </c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1"/>
      <c r="HT73" s="91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  <c r="IU73" s="91"/>
      <c r="IV73" s="91"/>
    </row>
    <row r="74" spans="1:256" s="88" customFormat="1">
      <c r="A74" s="5">
        <v>69</v>
      </c>
      <c r="B74" s="8" t="s">
        <v>292</v>
      </c>
      <c r="C74" s="5" t="s">
        <v>20</v>
      </c>
      <c r="D74" s="97">
        <v>30</v>
      </c>
      <c r="E74" s="63">
        <v>0</v>
      </c>
      <c r="F74" s="63">
        <f t="shared" si="3"/>
        <v>0</v>
      </c>
      <c r="G74" s="63">
        <f t="shared" si="4"/>
        <v>0</v>
      </c>
      <c r="H74" s="63">
        <f t="shared" si="5"/>
        <v>0</v>
      </c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1"/>
      <c r="HT74" s="91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  <c r="IU74" s="91"/>
      <c r="IV74" s="91"/>
    </row>
    <row r="75" spans="1:256" s="88" customFormat="1">
      <c r="A75" s="5">
        <v>70</v>
      </c>
      <c r="B75" s="8" t="s">
        <v>293</v>
      </c>
      <c r="C75" s="5" t="s">
        <v>20</v>
      </c>
      <c r="D75" s="97">
        <v>30</v>
      </c>
      <c r="E75" s="63">
        <v>0</v>
      </c>
      <c r="F75" s="63">
        <f t="shared" si="3"/>
        <v>0</v>
      </c>
      <c r="G75" s="63">
        <f t="shared" si="4"/>
        <v>0</v>
      </c>
      <c r="H75" s="63">
        <f t="shared" si="5"/>
        <v>0</v>
      </c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1"/>
      <c r="HT75" s="91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  <c r="IU75" s="91"/>
      <c r="IV75" s="91"/>
    </row>
    <row r="76" spans="1:256" s="88" customFormat="1">
      <c r="A76" s="5">
        <v>71</v>
      </c>
      <c r="B76" s="8" t="s">
        <v>489</v>
      </c>
      <c r="C76" s="5" t="s">
        <v>20</v>
      </c>
      <c r="D76" s="97">
        <v>30</v>
      </c>
      <c r="E76" s="63">
        <v>0</v>
      </c>
      <c r="F76" s="63">
        <f t="shared" si="3"/>
        <v>0</v>
      </c>
      <c r="G76" s="63">
        <f t="shared" si="4"/>
        <v>0</v>
      </c>
      <c r="H76" s="63">
        <f t="shared" si="5"/>
        <v>0</v>
      </c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  <c r="IU76" s="91"/>
      <c r="IV76" s="91"/>
    </row>
    <row r="77" spans="1:256" s="88" customFormat="1">
      <c r="A77" s="5">
        <v>72</v>
      </c>
      <c r="B77" s="8" t="s">
        <v>490</v>
      </c>
      <c r="C77" s="5" t="s">
        <v>20</v>
      </c>
      <c r="D77" s="97">
        <v>30</v>
      </c>
      <c r="E77" s="63">
        <v>0</v>
      </c>
      <c r="F77" s="63">
        <f t="shared" si="3"/>
        <v>0</v>
      </c>
      <c r="G77" s="63">
        <f t="shared" si="4"/>
        <v>0</v>
      </c>
      <c r="H77" s="63">
        <f t="shared" si="5"/>
        <v>0</v>
      </c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1"/>
      <c r="HT77" s="91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  <c r="IU77" s="91"/>
      <c r="IV77" s="91"/>
    </row>
    <row r="78" spans="1:256" s="88" customFormat="1">
      <c r="A78" s="5">
        <v>73</v>
      </c>
      <c r="B78" s="8" t="s">
        <v>296</v>
      </c>
      <c r="C78" s="5" t="s">
        <v>20</v>
      </c>
      <c r="D78" s="97">
        <v>30</v>
      </c>
      <c r="E78" s="63">
        <v>0</v>
      </c>
      <c r="F78" s="63">
        <f t="shared" si="3"/>
        <v>0</v>
      </c>
      <c r="G78" s="63">
        <f t="shared" si="4"/>
        <v>0</v>
      </c>
      <c r="H78" s="63">
        <f t="shared" si="5"/>
        <v>0</v>
      </c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  <c r="IE78" s="91"/>
      <c r="IF78" s="91"/>
      <c r="IG78" s="91"/>
      <c r="IH78" s="91"/>
      <c r="II78" s="91"/>
      <c r="IJ78" s="91"/>
      <c r="IK78" s="91"/>
      <c r="IL78" s="91"/>
      <c r="IM78" s="91"/>
      <c r="IN78" s="91"/>
      <c r="IO78" s="91"/>
      <c r="IP78" s="91"/>
      <c r="IQ78" s="91"/>
      <c r="IR78" s="91"/>
      <c r="IS78" s="91"/>
      <c r="IT78" s="91"/>
      <c r="IU78" s="91"/>
      <c r="IV78" s="91"/>
    </row>
    <row r="79" spans="1:256" s="88" customFormat="1">
      <c r="A79" s="5">
        <v>74</v>
      </c>
      <c r="B79" s="8" t="s">
        <v>297</v>
      </c>
      <c r="C79" s="5" t="s">
        <v>20</v>
      </c>
      <c r="D79" s="97">
        <v>30</v>
      </c>
      <c r="E79" s="63">
        <v>0</v>
      </c>
      <c r="F79" s="63">
        <f t="shared" si="3"/>
        <v>0</v>
      </c>
      <c r="G79" s="63">
        <f t="shared" si="4"/>
        <v>0</v>
      </c>
      <c r="H79" s="63">
        <f t="shared" si="5"/>
        <v>0</v>
      </c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91"/>
      <c r="GY79" s="91"/>
      <c r="GZ79" s="91"/>
      <c r="HA79" s="91"/>
      <c r="HB79" s="91"/>
      <c r="HC79" s="91"/>
      <c r="HD79" s="91"/>
      <c r="HE79" s="91"/>
      <c r="HF79" s="91"/>
      <c r="HG79" s="91"/>
      <c r="HH79" s="91"/>
      <c r="HI79" s="91"/>
      <c r="HJ79" s="91"/>
      <c r="HK79" s="91"/>
      <c r="HL79" s="91"/>
      <c r="HM79" s="91"/>
      <c r="HN79" s="91"/>
      <c r="HO79" s="91"/>
      <c r="HP79" s="91"/>
      <c r="HQ79" s="91"/>
      <c r="HR79" s="91"/>
      <c r="HS79" s="91"/>
      <c r="HT79" s="91"/>
      <c r="HU79" s="91"/>
      <c r="HV79" s="91"/>
      <c r="HW79" s="91"/>
      <c r="HX79" s="91"/>
      <c r="HY79" s="91"/>
      <c r="HZ79" s="91"/>
      <c r="IA79" s="91"/>
      <c r="IB79" s="91"/>
      <c r="IC79" s="91"/>
      <c r="ID79" s="91"/>
      <c r="IE79" s="91"/>
      <c r="IF79" s="91"/>
      <c r="IG79" s="91"/>
      <c r="IH79" s="91"/>
      <c r="II79" s="91"/>
      <c r="IJ79" s="91"/>
      <c r="IK79" s="91"/>
      <c r="IL79" s="91"/>
      <c r="IM79" s="91"/>
      <c r="IN79" s="91"/>
      <c r="IO79" s="91"/>
      <c r="IP79" s="91"/>
      <c r="IQ79" s="91"/>
      <c r="IR79" s="91"/>
      <c r="IS79" s="91"/>
      <c r="IT79" s="91"/>
      <c r="IU79" s="91"/>
      <c r="IV79" s="91"/>
    </row>
    <row r="80" spans="1:256" s="88" customFormat="1">
      <c r="A80" s="5">
        <v>75</v>
      </c>
      <c r="B80" s="8" t="s">
        <v>491</v>
      </c>
      <c r="C80" s="5" t="s">
        <v>20</v>
      </c>
      <c r="D80" s="97">
        <v>30</v>
      </c>
      <c r="E80" s="63">
        <v>0</v>
      </c>
      <c r="F80" s="63">
        <f t="shared" si="3"/>
        <v>0</v>
      </c>
      <c r="G80" s="63">
        <f t="shared" si="4"/>
        <v>0</v>
      </c>
      <c r="H80" s="63">
        <f t="shared" si="5"/>
        <v>0</v>
      </c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  <c r="IV80" s="91"/>
    </row>
    <row r="81" spans="1:256" s="88" customFormat="1">
      <c r="A81" s="5">
        <v>76</v>
      </c>
      <c r="B81" s="8" t="s">
        <v>492</v>
      </c>
      <c r="C81" s="5" t="s">
        <v>20</v>
      </c>
      <c r="D81" s="97">
        <v>10</v>
      </c>
      <c r="E81" s="63">
        <v>0</v>
      </c>
      <c r="F81" s="63">
        <f t="shared" si="3"/>
        <v>0</v>
      </c>
      <c r="G81" s="63">
        <f t="shared" si="4"/>
        <v>0</v>
      </c>
      <c r="H81" s="63">
        <f t="shared" si="5"/>
        <v>0</v>
      </c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1"/>
      <c r="GY81" s="91"/>
      <c r="GZ81" s="91"/>
      <c r="HA81" s="91"/>
      <c r="HB81" s="91"/>
      <c r="HC81" s="91"/>
      <c r="HD81" s="91"/>
      <c r="HE81" s="91"/>
      <c r="HF81" s="91"/>
      <c r="HG81" s="91"/>
      <c r="HH81" s="91"/>
      <c r="HI81" s="91"/>
      <c r="HJ81" s="91"/>
      <c r="HK81" s="91"/>
      <c r="HL81" s="91"/>
      <c r="HM81" s="91"/>
      <c r="HN81" s="91"/>
      <c r="HO81" s="91"/>
      <c r="HP81" s="91"/>
      <c r="HQ81" s="91"/>
      <c r="HR81" s="91"/>
      <c r="HS81" s="91"/>
      <c r="HT81" s="91"/>
      <c r="HU81" s="91"/>
      <c r="HV81" s="91"/>
      <c r="HW81" s="91"/>
      <c r="HX81" s="91"/>
      <c r="HY81" s="91"/>
      <c r="HZ81" s="91"/>
      <c r="IA81" s="91"/>
      <c r="IB81" s="91"/>
      <c r="IC81" s="91"/>
      <c r="ID81" s="91"/>
      <c r="IE81" s="91"/>
      <c r="IF81" s="91"/>
      <c r="IG81" s="91"/>
      <c r="IH81" s="91"/>
      <c r="II81" s="91"/>
      <c r="IJ81" s="91"/>
      <c r="IK81" s="91"/>
      <c r="IL81" s="91"/>
      <c r="IM81" s="91"/>
      <c r="IN81" s="91"/>
      <c r="IO81" s="91"/>
      <c r="IP81" s="91"/>
      <c r="IQ81" s="91"/>
      <c r="IR81" s="91"/>
      <c r="IS81" s="91"/>
      <c r="IT81" s="91"/>
      <c r="IU81" s="91"/>
      <c r="IV81" s="91"/>
    </row>
    <row r="82" spans="1:256" s="88" customFormat="1">
      <c r="A82" s="5">
        <v>77</v>
      </c>
      <c r="B82" s="8" t="s">
        <v>493</v>
      </c>
      <c r="C82" s="5" t="s">
        <v>465</v>
      </c>
      <c r="D82" s="97">
        <v>10</v>
      </c>
      <c r="E82" s="63">
        <v>0</v>
      </c>
      <c r="F82" s="63">
        <f t="shared" si="3"/>
        <v>0</v>
      </c>
      <c r="G82" s="63">
        <f t="shared" si="4"/>
        <v>0</v>
      </c>
      <c r="H82" s="63">
        <f t="shared" si="5"/>
        <v>0</v>
      </c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</row>
    <row r="83" spans="1:256" s="88" customFormat="1">
      <c r="A83" s="5">
        <v>78</v>
      </c>
      <c r="B83" s="8" t="s">
        <v>494</v>
      </c>
      <c r="C83" s="5" t="s">
        <v>463</v>
      </c>
      <c r="D83" s="97">
        <v>10</v>
      </c>
      <c r="E83" s="63">
        <v>0</v>
      </c>
      <c r="F83" s="63">
        <f t="shared" si="3"/>
        <v>0</v>
      </c>
      <c r="G83" s="63">
        <f t="shared" si="4"/>
        <v>0</v>
      </c>
      <c r="H83" s="63">
        <f t="shared" si="5"/>
        <v>0</v>
      </c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90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90"/>
      <c r="IV83" s="90"/>
    </row>
    <row r="84" spans="1:256" s="89" customFormat="1">
      <c r="A84" s="5">
        <v>79</v>
      </c>
      <c r="B84" s="15" t="s">
        <v>434</v>
      </c>
      <c r="C84" s="11" t="s">
        <v>8</v>
      </c>
      <c r="D84" s="98">
        <v>10</v>
      </c>
      <c r="E84" s="63">
        <v>0</v>
      </c>
      <c r="F84" s="63">
        <f t="shared" si="3"/>
        <v>0</v>
      </c>
      <c r="G84" s="63">
        <f t="shared" si="4"/>
        <v>0</v>
      </c>
      <c r="H84" s="63">
        <f t="shared" si="5"/>
        <v>0</v>
      </c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  <c r="HX84" s="90"/>
      <c r="HY84" s="90"/>
      <c r="HZ84" s="90"/>
      <c r="IA84" s="90"/>
      <c r="IB84" s="90"/>
      <c r="IC84" s="90"/>
      <c r="ID84" s="90"/>
      <c r="IE84" s="90"/>
      <c r="IF84" s="90"/>
      <c r="IG84" s="90"/>
      <c r="IH84" s="90"/>
      <c r="II84" s="90"/>
      <c r="IJ84" s="90"/>
      <c r="IK84" s="90"/>
      <c r="IL84" s="90"/>
      <c r="IM84" s="90"/>
      <c r="IN84" s="90"/>
      <c r="IO84" s="90"/>
      <c r="IP84" s="90"/>
      <c r="IQ84" s="90"/>
      <c r="IR84" s="90"/>
      <c r="IS84" s="90"/>
      <c r="IT84" s="90"/>
      <c r="IU84" s="90"/>
      <c r="IV84" s="90"/>
    </row>
    <row r="85" spans="1:256" s="88" customFormat="1">
      <c r="A85" s="5">
        <v>80</v>
      </c>
      <c r="B85" s="8" t="s">
        <v>306</v>
      </c>
      <c r="C85" s="5" t="s">
        <v>20</v>
      </c>
      <c r="D85" s="97">
        <v>30</v>
      </c>
      <c r="E85" s="63">
        <v>0</v>
      </c>
      <c r="F85" s="63">
        <f t="shared" si="3"/>
        <v>0</v>
      </c>
      <c r="G85" s="63">
        <f t="shared" si="4"/>
        <v>0</v>
      </c>
      <c r="H85" s="63">
        <f t="shared" si="5"/>
        <v>0</v>
      </c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  <c r="HX85" s="90"/>
      <c r="HY85" s="90"/>
      <c r="HZ85" s="90"/>
      <c r="IA85" s="90"/>
      <c r="IB85" s="90"/>
      <c r="IC85" s="90"/>
      <c r="ID85" s="90"/>
      <c r="IE85" s="90"/>
      <c r="IF85" s="90"/>
      <c r="IG85" s="90"/>
      <c r="IH85" s="90"/>
      <c r="II85" s="90"/>
      <c r="IJ85" s="90"/>
      <c r="IK85" s="90"/>
      <c r="IL85" s="90"/>
      <c r="IM85" s="90"/>
      <c r="IN85" s="90"/>
      <c r="IO85" s="90"/>
      <c r="IP85" s="90"/>
      <c r="IQ85" s="90"/>
      <c r="IR85" s="90"/>
      <c r="IS85" s="90"/>
      <c r="IT85" s="90"/>
      <c r="IU85" s="90"/>
      <c r="IV85" s="90"/>
    </row>
    <row r="86" spans="1:256" s="88" customFormat="1">
      <c r="A86" s="5">
        <v>81</v>
      </c>
      <c r="B86" s="8" t="s">
        <v>307</v>
      </c>
      <c r="C86" s="5" t="s">
        <v>20</v>
      </c>
      <c r="D86" s="97">
        <v>30</v>
      </c>
      <c r="E86" s="63">
        <v>0</v>
      </c>
      <c r="F86" s="63">
        <f t="shared" si="3"/>
        <v>0</v>
      </c>
      <c r="G86" s="63">
        <f t="shared" si="4"/>
        <v>0</v>
      </c>
      <c r="H86" s="63">
        <f t="shared" si="5"/>
        <v>0</v>
      </c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  <c r="HX86" s="90"/>
      <c r="HY86" s="90"/>
      <c r="HZ86" s="90"/>
      <c r="IA86" s="90"/>
      <c r="IB86" s="90"/>
      <c r="IC86" s="90"/>
      <c r="ID86" s="90"/>
      <c r="IE86" s="90"/>
      <c r="IF86" s="90"/>
      <c r="IG86" s="90"/>
      <c r="IH86" s="90"/>
      <c r="II86" s="90"/>
      <c r="IJ86" s="90"/>
      <c r="IK86" s="90"/>
      <c r="IL86" s="90"/>
      <c r="IM86" s="90"/>
      <c r="IN86" s="90"/>
      <c r="IO86" s="90"/>
      <c r="IP86" s="90"/>
      <c r="IQ86" s="90"/>
      <c r="IR86" s="90"/>
      <c r="IS86" s="90"/>
      <c r="IT86" s="90"/>
      <c r="IU86" s="90"/>
      <c r="IV86" s="90"/>
    </row>
    <row r="87" spans="1:256" s="88" customFormat="1">
      <c r="A87" s="5">
        <v>82</v>
      </c>
      <c r="B87" s="8" t="s">
        <v>308</v>
      </c>
      <c r="C87" s="5" t="s">
        <v>20</v>
      </c>
      <c r="D87" s="97">
        <v>30</v>
      </c>
      <c r="E87" s="63">
        <v>0</v>
      </c>
      <c r="F87" s="63">
        <f t="shared" si="3"/>
        <v>0</v>
      </c>
      <c r="G87" s="63">
        <f t="shared" si="4"/>
        <v>0</v>
      </c>
      <c r="H87" s="63">
        <f t="shared" si="5"/>
        <v>0</v>
      </c>
    </row>
    <row r="88" spans="1:256" s="88" customFormat="1">
      <c r="A88" s="5">
        <v>83</v>
      </c>
      <c r="B88" s="8" t="s">
        <v>309</v>
      </c>
      <c r="C88" s="5" t="s">
        <v>17</v>
      </c>
      <c r="D88" s="97">
        <v>30</v>
      </c>
      <c r="E88" s="63">
        <v>0</v>
      </c>
      <c r="F88" s="63">
        <f t="shared" si="3"/>
        <v>0</v>
      </c>
      <c r="G88" s="63">
        <f t="shared" si="4"/>
        <v>0</v>
      </c>
      <c r="H88" s="63">
        <f t="shared" si="5"/>
        <v>0</v>
      </c>
    </row>
    <row r="89" spans="1:256" s="88" customFormat="1">
      <c r="A89" s="5">
        <v>84</v>
      </c>
      <c r="B89" s="8" t="s">
        <v>310</v>
      </c>
      <c r="C89" s="5" t="s">
        <v>8</v>
      </c>
      <c r="D89" s="97">
        <v>10</v>
      </c>
      <c r="E89" s="63">
        <v>0</v>
      </c>
      <c r="F89" s="63">
        <f t="shared" si="3"/>
        <v>0</v>
      </c>
      <c r="G89" s="63">
        <f t="shared" si="4"/>
        <v>0</v>
      </c>
      <c r="H89" s="63">
        <f t="shared" si="5"/>
        <v>0</v>
      </c>
    </row>
    <row r="90" spans="1:256" s="88" customFormat="1">
      <c r="A90" s="5">
        <v>85</v>
      </c>
      <c r="B90" s="8" t="s">
        <v>435</v>
      </c>
      <c r="C90" s="5" t="s">
        <v>8</v>
      </c>
      <c r="D90" s="97">
        <v>5</v>
      </c>
      <c r="E90" s="63">
        <v>0</v>
      </c>
      <c r="F90" s="63">
        <f t="shared" si="3"/>
        <v>0</v>
      </c>
      <c r="G90" s="63">
        <f t="shared" si="4"/>
        <v>0</v>
      </c>
      <c r="H90" s="63">
        <f t="shared" si="5"/>
        <v>0</v>
      </c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  <c r="GM90" s="91"/>
      <c r="GN90" s="91"/>
      <c r="GO90" s="91"/>
      <c r="GP90" s="91"/>
      <c r="GQ90" s="91"/>
      <c r="GR90" s="91"/>
      <c r="GS90" s="91"/>
      <c r="GT90" s="91"/>
      <c r="GU90" s="91"/>
      <c r="GV90" s="91"/>
      <c r="GW90" s="91"/>
      <c r="GX90" s="91"/>
      <c r="GY90" s="91"/>
      <c r="GZ90" s="91"/>
      <c r="HA90" s="91"/>
      <c r="HB90" s="91"/>
      <c r="HC90" s="91"/>
      <c r="HD90" s="91"/>
      <c r="HE90" s="91"/>
      <c r="HF90" s="91"/>
      <c r="HG90" s="91"/>
      <c r="HH90" s="91"/>
      <c r="HI90" s="91"/>
      <c r="HJ90" s="91"/>
      <c r="HK90" s="91"/>
      <c r="HL90" s="91"/>
      <c r="HM90" s="91"/>
      <c r="HN90" s="91"/>
      <c r="HO90" s="91"/>
      <c r="HP90" s="91"/>
      <c r="HQ90" s="91"/>
      <c r="HR90" s="91"/>
      <c r="HS90" s="91"/>
      <c r="HT90" s="91"/>
      <c r="HU90" s="91"/>
      <c r="HV90" s="91"/>
      <c r="HW90" s="91"/>
      <c r="HX90" s="91"/>
      <c r="HY90" s="91"/>
      <c r="HZ90" s="91"/>
      <c r="IA90" s="91"/>
      <c r="IB90" s="91"/>
      <c r="IC90" s="91"/>
      <c r="ID90" s="91"/>
      <c r="IE90" s="91"/>
      <c r="IF90" s="91"/>
      <c r="IG90" s="91"/>
      <c r="IH90" s="91"/>
      <c r="II90" s="91"/>
      <c r="IJ90" s="91"/>
      <c r="IK90" s="91"/>
      <c r="IL90" s="91"/>
      <c r="IM90" s="91"/>
      <c r="IN90" s="91"/>
      <c r="IO90" s="91"/>
      <c r="IP90" s="91"/>
      <c r="IQ90" s="91"/>
      <c r="IR90" s="91"/>
      <c r="IS90" s="91"/>
      <c r="IT90" s="91"/>
      <c r="IU90" s="91"/>
      <c r="IV90" s="91"/>
    </row>
    <row r="91" spans="1:256" s="90" customFormat="1">
      <c r="A91" s="5">
        <v>86</v>
      </c>
      <c r="B91" s="2" t="s">
        <v>312</v>
      </c>
      <c r="C91" s="11" t="s">
        <v>17</v>
      </c>
      <c r="D91" s="98">
        <v>5</v>
      </c>
      <c r="E91" s="63">
        <v>0</v>
      </c>
      <c r="F91" s="63">
        <f t="shared" si="3"/>
        <v>0</v>
      </c>
      <c r="G91" s="63">
        <f t="shared" si="4"/>
        <v>0</v>
      </c>
      <c r="H91" s="63">
        <f t="shared" si="5"/>
        <v>0</v>
      </c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88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88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88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88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88"/>
      <c r="HQ91" s="88"/>
      <c r="HR91" s="88"/>
      <c r="HS91" s="88"/>
      <c r="HT91" s="88"/>
      <c r="HU91" s="88"/>
      <c r="HV91" s="88"/>
      <c r="HW91" s="88"/>
      <c r="HX91" s="88"/>
      <c r="HY91" s="88"/>
      <c r="HZ91" s="88"/>
      <c r="IA91" s="88"/>
      <c r="IB91" s="88"/>
      <c r="IC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  <c r="IR91" s="88"/>
      <c r="IS91" s="88"/>
      <c r="IT91" s="88"/>
      <c r="IU91" s="88"/>
      <c r="IV91" s="88"/>
    </row>
    <row r="92" spans="1:256" s="91" customFormat="1">
      <c r="A92" s="5">
        <v>87</v>
      </c>
      <c r="B92" s="1" t="s">
        <v>495</v>
      </c>
      <c r="C92" s="5" t="s">
        <v>115</v>
      </c>
      <c r="D92" s="97">
        <v>1110</v>
      </c>
      <c r="E92" s="63">
        <v>0</v>
      </c>
      <c r="F92" s="63">
        <f t="shared" si="3"/>
        <v>0</v>
      </c>
      <c r="G92" s="63">
        <f t="shared" si="4"/>
        <v>0</v>
      </c>
      <c r="H92" s="63">
        <f t="shared" si="5"/>
        <v>0</v>
      </c>
    </row>
    <row r="93" spans="1:256" s="91" customFormat="1">
      <c r="A93" s="5">
        <v>88</v>
      </c>
      <c r="B93" s="8" t="s">
        <v>496</v>
      </c>
      <c r="C93" s="5" t="s">
        <v>115</v>
      </c>
      <c r="D93" s="97">
        <v>50</v>
      </c>
      <c r="E93" s="63">
        <v>0</v>
      </c>
      <c r="F93" s="63">
        <f t="shared" si="3"/>
        <v>0</v>
      </c>
      <c r="G93" s="63">
        <f t="shared" si="4"/>
        <v>0</v>
      </c>
      <c r="H93" s="63">
        <f t="shared" si="5"/>
        <v>0</v>
      </c>
    </row>
    <row r="94" spans="1:256" s="88" customFormat="1">
      <c r="A94" s="5">
        <v>89</v>
      </c>
      <c r="B94" s="8" t="s">
        <v>436</v>
      </c>
      <c r="C94" s="5" t="s">
        <v>8</v>
      </c>
      <c r="D94" s="97">
        <v>5</v>
      </c>
      <c r="E94" s="63">
        <v>0</v>
      </c>
      <c r="F94" s="63">
        <f t="shared" si="3"/>
        <v>0</v>
      </c>
      <c r="G94" s="63">
        <f t="shared" si="4"/>
        <v>0</v>
      </c>
      <c r="H94" s="63">
        <f t="shared" si="5"/>
        <v>0</v>
      </c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  <c r="GM94" s="91"/>
      <c r="GN94" s="91"/>
      <c r="GO94" s="91"/>
      <c r="GP94" s="91"/>
      <c r="GQ94" s="91"/>
      <c r="GR94" s="91"/>
      <c r="GS94" s="91"/>
      <c r="GT94" s="91"/>
      <c r="GU94" s="91"/>
      <c r="GV94" s="91"/>
      <c r="GW94" s="91"/>
      <c r="GX94" s="91"/>
      <c r="GY94" s="91"/>
      <c r="GZ94" s="91"/>
      <c r="HA94" s="91"/>
      <c r="HB94" s="91"/>
      <c r="HC94" s="91"/>
      <c r="HD94" s="91"/>
      <c r="HE94" s="91"/>
      <c r="HF94" s="91"/>
      <c r="HG94" s="91"/>
      <c r="HH94" s="91"/>
      <c r="HI94" s="91"/>
      <c r="HJ94" s="91"/>
      <c r="HK94" s="91"/>
      <c r="HL94" s="91"/>
      <c r="HM94" s="91"/>
      <c r="HN94" s="91"/>
      <c r="HO94" s="91"/>
      <c r="HP94" s="91"/>
      <c r="HQ94" s="91"/>
      <c r="HR94" s="91"/>
      <c r="HS94" s="91"/>
      <c r="HT94" s="91"/>
      <c r="HU94" s="91"/>
      <c r="HV94" s="91"/>
      <c r="HW94" s="91"/>
      <c r="HX94" s="91"/>
      <c r="HY94" s="91"/>
      <c r="HZ94" s="91"/>
      <c r="IA94" s="91"/>
      <c r="IB94" s="91"/>
      <c r="IC94" s="91"/>
      <c r="ID94" s="91"/>
      <c r="IE94" s="91"/>
      <c r="IF94" s="91"/>
      <c r="IG94" s="91"/>
      <c r="IH94" s="91"/>
      <c r="II94" s="91"/>
      <c r="IJ94" s="91"/>
      <c r="IK94" s="91"/>
      <c r="IL94" s="91"/>
      <c r="IM94" s="91"/>
      <c r="IN94" s="91"/>
      <c r="IO94" s="91"/>
      <c r="IP94" s="91"/>
      <c r="IQ94" s="91"/>
      <c r="IR94" s="91"/>
      <c r="IS94" s="91"/>
      <c r="IT94" s="91"/>
      <c r="IU94" s="91"/>
      <c r="IV94" s="91"/>
    </row>
    <row r="95" spans="1:256" s="88" customFormat="1">
      <c r="A95" s="5">
        <v>90</v>
      </c>
      <c r="B95" s="8" t="s">
        <v>318</v>
      </c>
      <c r="C95" s="5" t="s">
        <v>12</v>
      </c>
      <c r="D95" s="97">
        <v>10</v>
      </c>
      <c r="E95" s="63">
        <v>0</v>
      </c>
      <c r="F95" s="63">
        <f t="shared" si="3"/>
        <v>0</v>
      </c>
      <c r="G95" s="63">
        <f t="shared" si="4"/>
        <v>0</v>
      </c>
      <c r="H95" s="63">
        <f t="shared" si="5"/>
        <v>0</v>
      </c>
    </row>
    <row r="96" spans="1:256" s="88" customFormat="1">
      <c r="A96" s="5">
        <v>91</v>
      </c>
      <c r="B96" s="8" t="s">
        <v>319</v>
      </c>
      <c r="C96" s="5" t="s">
        <v>8</v>
      </c>
      <c r="D96" s="97">
        <v>40</v>
      </c>
      <c r="E96" s="63">
        <v>0</v>
      </c>
      <c r="F96" s="63">
        <f t="shared" si="3"/>
        <v>0</v>
      </c>
      <c r="G96" s="63">
        <f t="shared" si="4"/>
        <v>0</v>
      </c>
      <c r="H96" s="63">
        <f t="shared" si="5"/>
        <v>0</v>
      </c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/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  <c r="FK96" s="91"/>
      <c r="FL96" s="91"/>
      <c r="FM96" s="91"/>
      <c r="FN96" s="91"/>
      <c r="FO96" s="91"/>
      <c r="FP96" s="91"/>
      <c r="FQ96" s="91"/>
      <c r="FR96" s="91"/>
      <c r="FS96" s="91"/>
      <c r="FT96" s="91"/>
      <c r="FU96" s="91"/>
      <c r="FV96" s="91"/>
      <c r="FW96" s="91"/>
      <c r="FX96" s="91"/>
      <c r="FY96" s="91"/>
      <c r="FZ96" s="91"/>
      <c r="GA96" s="91"/>
      <c r="GB96" s="91"/>
      <c r="GC96" s="91"/>
      <c r="GD96" s="91"/>
      <c r="GE96" s="91"/>
      <c r="GF96" s="91"/>
      <c r="GG96" s="91"/>
      <c r="GH96" s="91"/>
      <c r="GI96" s="91"/>
      <c r="GJ96" s="91"/>
      <c r="GK96" s="91"/>
      <c r="GL96" s="91"/>
      <c r="GM96" s="91"/>
      <c r="GN96" s="91"/>
      <c r="GO96" s="91"/>
      <c r="GP96" s="91"/>
      <c r="GQ96" s="91"/>
      <c r="GR96" s="91"/>
      <c r="GS96" s="91"/>
      <c r="GT96" s="91"/>
      <c r="GU96" s="91"/>
      <c r="GV96" s="91"/>
      <c r="GW96" s="91"/>
      <c r="GX96" s="91"/>
      <c r="GY96" s="91"/>
      <c r="GZ96" s="91"/>
      <c r="HA96" s="91"/>
      <c r="HB96" s="91"/>
      <c r="HC96" s="91"/>
      <c r="HD96" s="91"/>
      <c r="HE96" s="91"/>
      <c r="HF96" s="91"/>
      <c r="HG96" s="91"/>
      <c r="HH96" s="91"/>
      <c r="HI96" s="91"/>
      <c r="HJ96" s="91"/>
      <c r="HK96" s="91"/>
      <c r="HL96" s="91"/>
      <c r="HM96" s="91"/>
      <c r="HN96" s="91"/>
      <c r="HO96" s="91"/>
      <c r="HP96" s="91"/>
      <c r="HQ96" s="91"/>
      <c r="HR96" s="91"/>
      <c r="HS96" s="91"/>
      <c r="HT96" s="91"/>
      <c r="HU96" s="91"/>
      <c r="HV96" s="91"/>
      <c r="HW96" s="91"/>
      <c r="HX96" s="91"/>
      <c r="HY96" s="91"/>
      <c r="HZ96" s="91"/>
      <c r="IA96" s="91"/>
      <c r="IB96" s="91"/>
      <c r="IC96" s="91"/>
      <c r="ID96" s="91"/>
      <c r="IE96" s="91"/>
      <c r="IF96" s="91"/>
      <c r="IG96" s="91"/>
      <c r="IH96" s="91"/>
      <c r="II96" s="91"/>
      <c r="IJ96" s="91"/>
      <c r="IK96" s="91"/>
      <c r="IL96" s="91"/>
      <c r="IM96" s="91"/>
      <c r="IN96" s="91"/>
      <c r="IO96" s="91"/>
      <c r="IP96" s="91"/>
      <c r="IQ96" s="91"/>
      <c r="IR96" s="91"/>
      <c r="IS96" s="91"/>
      <c r="IT96" s="91"/>
      <c r="IU96" s="91"/>
      <c r="IV96" s="91"/>
    </row>
    <row r="97" spans="1:256" s="88" customFormat="1">
      <c r="A97" s="5">
        <v>92</v>
      </c>
      <c r="B97" s="8" t="s">
        <v>320</v>
      </c>
      <c r="C97" s="5" t="s">
        <v>8</v>
      </c>
      <c r="D97" s="97">
        <v>40</v>
      </c>
      <c r="E97" s="63">
        <v>0</v>
      </c>
      <c r="F97" s="63">
        <f t="shared" si="3"/>
        <v>0</v>
      </c>
      <c r="G97" s="63">
        <f t="shared" si="4"/>
        <v>0</v>
      </c>
      <c r="H97" s="63">
        <f t="shared" si="5"/>
        <v>0</v>
      </c>
    </row>
    <row r="98" spans="1:256" s="88" customFormat="1">
      <c r="A98" s="5">
        <v>93</v>
      </c>
      <c r="B98" s="8" t="s">
        <v>321</v>
      </c>
      <c r="C98" s="5" t="s">
        <v>8</v>
      </c>
      <c r="D98" s="97">
        <v>40</v>
      </c>
      <c r="E98" s="63">
        <v>0</v>
      </c>
      <c r="F98" s="63">
        <f t="shared" si="3"/>
        <v>0</v>
      </c>
      <c r="G98" s="63">
        <f t="shared" si="4"/>
        <v>0</v>
      </c>
      <c r="H98" s="63">
        <f t="shared" si="5"/>
        <v>0</v>
      </c>
    </row>
    <row r="99" spans="1:256" s="91" customFormat="1">
      <c r="A99" s="5">
        <v>94</v>
      </c>
      <c r="B99" s="8" t="s">
        <v>322</v>
      </c>
      <c r="C99" s="5" t="s">
        <v>8</v>
      </c>
      <c r="D99" s="97">
        <v>40</v>
      </c>
      <c r="E99" s="63">
        <v>0</v>
      </c>
      <c r="F99" s="63">
        <f t="shared" si="3"/>
        <v>0</v>
      </c>
      <c r="G99" s="63">
        <f t="shared" si="4"/>
        <v>0</v>
      </c>
      <c r="H99" s="63">
        <f t="shared" si="5"/>
        <v>0</v>
      </c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GX99" s="88"/>
      <c r="GY99" s="88"/>
      <c r="GZ99" s="88"/>
      <c r="HA99" s="88"/>
      <c r="HB99" s="88"/>
      <c r="HC99" s="88"/>
      <c r="HD99" s="88"/>
      <c r="HE99" s="88"/>
      <c r="HF99" s="88"/>
      <c r="HG99" s="88"/>
      <c r="HH99" s="88"/>
      <c r="HI99" s="88"/>
      <c r="HJ99" s="88"/>
      <c r="HK99" s="88"/>
      <c r="HL99" s="88"/>
      <c r="HM99" s="88"/>
      <c r="HN99" s="88"/>
      <c r="HO99" s="88"/>
      <c r="HP99" s="88"/>
      <c r="HQ99" s="88"/>
      <c r="HR99" s="88"/>
      <c r="HS99" s="88"/>
      <c r="HT99" s="88"/>
      <c r="HU99" s="88"/>
      <c r="HV99" s="88"/>
      <c r="HW99" s="88"/>
      <c r="HX99" s="88"/>
      <c r="HY99" s="88"/>
      <c r="HZ99" s="88"/>
      <c r="IA99" s="88"/>
      <c r="IB99" s="88"/>
      <c r="IC99" s="88"/>
      <c r="ID99" s="88"/>
      <c r="IE99" s="88"/>
      <c r="IF99" s="88"/>
      <c r="IG99" s="88"/>
      <c r="IH99" s="88"/>
      <c r="II99" s="88"/>
      <c r="IJ99" s="88"/>
      <c r="IK99" s="88"/>
      <c r="IL99" s="88"/>
      <c r="IM99" s="88"/>
      <c r="IN99" s="88"/>
      <c r="IO99" s="88"/>
      <c r="IP99" s="88"/>
      <c r="IQ99" s="88"/>
      <c r="IR99" s="88"/>
      <c r="IS99" s="88"/>
      <c r="IT99" s="88"/>
      <c r="IU99" s="88"/>
      <c r="IV99" s="88"/>
    </row>
    <row r="100" spans="1:256" s="88" customFormat="1">
      <c r="A100" s="5">
        <v>95</v>
      </c>
      <c r="B100" s="8" t="s">
        <v>437</v>
      </c>
      <c r="C100" s="5" t="s">
        <v>12</v>
      </c>
      <c r="D100" s="97">
        <v>40</v>
      </c>
      <c r="E100" s="63">
        <v>0</v>
      </c>
      <c r="F100" s="63">
        <f t="shared" si="3"/>
        <v>0</v>
      </c>
      <c r="G100" s="63">
        <f t="shared" si="4"/>
        <v>0</v>
      </c>
      <c r="H100" s="63">
        <f t="shared" si="5"/>
        <v>0</v>
      </c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  <c r="IV100" s="91"/>
    </row>
    <row r="101" spans="1:256" s="88" customFormat="1">
      <c r="A101" s="5">
        <v>96</v>
      </c>
      <c r="B101" s="8" t="s">
        <v>324</v>
      </c>
      <c r="C101" s="5" t="s">
        <v>17</v>
      </c>
      <c r="D101" s="97">
        <v>40</v>
      </c>
      <c r="E101" s="63">
        <v>0</v>
      </c>
      <c r="F101" s="63">
        <f t="shared" si="3"/>
        <v>0</v>
      </c>
      <c r="G101" s="63">
        <f t="shared" si="4"/>
        <v>0</v>
      </c>
      <c r="H101" s="63">
        <f t="shared" si="5"/>
        <v>0</v>
      </c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  <c r="CU101" s="91"/>
      <c r="CV101" s="91"/>
      <c r="CW101" s="91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1"/>
      <c r="HT101" s="91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  <c r="IU101" s="91"/>
      <c r="IV101" s="91"/>
    </row>
    <row r="102" spans="1:256" s="91" customFormat="1">
      <c r="A102" s="5">
        <v>97</v>
      </c>
      <c r="B102" s="8" t="s">
        <v>325</v>
      </c>
      <c r="C102" s="5" t="s">
        <v>20</v>
      </c>
      <c r="D102" s="97">
        <v>40</v>
      </c>
      <c r="E102" s="63">
        <v>0</v>
      </c>
      <c r="F102" s="63">
        <f t="shared" si="3"/>
        <v>0</v>
      </c>
      <c r="G102" s="63">
        <f t="shared" si="4"/>
        <v>0</v>
      </c>
      <c r="H102" s="63">
        <f t="shared" si="5"/>
        <v>0</v>
      </c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88"/>
      <c r="FF102" s="88"/>
      <c r="FG102" s="88"/>
      <c r="FH102" s="88"/>
      <c r="FI102" s="88"/>
      <c r="FJ102" s="88"/>
      <c r="FK102" s="88"/>
      <c r="FL102" s="88"/>
      <c r="FM102" s="88"/>
      <c r="FN102" s="88"/>
      <c r="FO102" s="88"/>
      <c r="FP102" s="88"/>
      <c r="FQ102" s="88"/>
      <c r="FR102" s="88"/>
      <c r="FS102" s="88"/>
      <c r="FT102" s="88"/>
      <c r="FU102" s="88"/>
      <c r="FV102" s="88"/>
      <c r="FW102" s="88"/>
      <c r="FX102" s="88"/>
      <c r="FY102" s="88"/>
      <c r="FZ102" s="88"/>
      <c r="GA102" s="88"/>
      <c r="GB102" s="88"/>
      <c r="GC102" s="88"/>
      <c r="GD102" s="88"/>
      <c r="GE102" s="88"/>
      <c r="GF102" s="88"/>
      <c r="GG102" s="88"/>
      <c r="GH102" s="88"/>
      <c r="GI102" s="88"/>
      <c r="GJ102" s="88"/>
      <c r="GK102" s="88"/>
      <c r="GL102" s="88"/>
      <c r="GM102" s="88"/>
      <c r="GN102" s="88"/>
      <c r="GO102" s="88"/>
      <c r="GP102" s="88"/>
      <c r="GQ102" s="88"/>
      <c r="GR102" s="88"/>
      <c r="GS102" s="88"/>
      <c r="GT102" s="88"/>
      <c r="GU102" s="88"/>
      <c r="GV102" s="88"/>
      <c r="GW102" s="88"/>
      <c r="GX102" s="88"/>
      <c r="GY102" s="88"/>
      <c r="GZ102" s="88"/>
      <c r="HA102" s="88"/>
      <c r="HB102" s="88"/>
      <c r="HC102" s="88"/>
      <c r="HD102" s="88"/>
      <c r="HE102" s="88"/>
      <c r="HF102" s="88"/>
      <c r="HG102" s="88"/>
      <c r="HH102" s="88"/>
      <c r="HI102" s="88"/>
      <c r="HJ102" s="88"/>
      <c r="HK102" s="88"/>
      <c r="HL102" s="88"/>
      <c r="HM102" s="88"/>
      <c r="HN102" s="88"/>
      <c r="HO102" s="88"/>
      <c r="HP102" s="88"/>
      <c r="HQ102" s="88"/>
      <c r="HR102" s="88"/>
      <c r="HS102" s="88"/>
      <c r="HT102" s="88"/>
      <c r="HU102" s="88"/>
      <c r="HV102" s="88"/>
      <c r="HW102" s="88"/>
      <c r="HX102" s="88"/>
      <c r="HY102" s="88"/>
      <c r="HZ102" s="88"/>
      <c r="IA102" s="88"/>
      <c r="IB102" s="88"/>
      <c r="IC102" s="88"/>
      <c r="ID102" s="88"/>
      <c r="IE102" s="88"/>
      <c r="IF102" s="88"/>
      <c r="IG102" s="88"/>
      <c r="IH102" s="88"/>
      <c r="II102" s="88"/>
      <c r="IJ102" s="88"/>
      <c r="IK102" s="88"/>
      <c r="IL102" s="88"/>
      <c r="IM102" s="88"/>
      <c r="IN102" s="88"/>
      <c r="IO102" s="88"/>
      <c r="IP102" s="88"/>
      <c r="IQ102" s="88"/>
      <c r="IR102" s="88"/>
      <c r="IS102" s="88"/>
      <c r="IT102" s="88"/>
      <c r="IU102" s="88"/>
      <c r="IV102" s="88"/>
    </row>
    <row r="103" spans="1:256" s="90" customFormat="1">
      <c r="A103" s="5">
        <v>98</v>
      </c>
      <c r="B103" s="2" t="s">
        <v>329</v>
      </c>
      <c r="C103" s="11" t="s">
        <v>20</v>
      </c>
      <c r="D103" s="98">
        <v>50</v>
      </c>
      <c r="E103" s="63">
        <v>0</v>
      </c>
      <c r="F103" s="63">
        <f t="shared" si="3"/>
        <v>0</v>
      </c>
      <c r="G103" s="63">
        <f t="shared" si="4"/>
        <v>0</v>
      </c>
      <c r="H103" s="63">
        <f t="shared" si="5"/>
        <v>0</v>
      </c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1"/>
      <c r="HT103" s="91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  <c r="IU103" s="91"/>
      <c r="IV103" s="91"/>
    </row>
    <row r="104" spans="1:256" s="90" customFormat="1">
      <c r="A104" s="5">
        <v>99</v>
      </c>
      <c r="B104" s="15" t="s">
        <v>438</v>
      </c>
      <c r="C104" s="11" t="s">
        <v>20</v>
      </c>
      <c r="D104" s="98">
        <v>200</v>
      </c>
      <c r="E104" s="63">
        <v>0</v>
      </c>
      <c r="F104" s="63">
        <f t="shared" si="3"/>
        <v>0</v>
      </c>
      <c r="G104" s="63">
        <f t="shared" si="4"/>
        <v>0</v>
      </c>
      <c r="H104" s="63">
        <f t="shared" si="5"/>
        <v>0</v>
      </c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1"/>
      <c r="HT104" s="91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  <c r="IU104" s="91"/>
      <c r="IV104" s="91"/>
    </row>
    <row r="105" spans="1:256" s="90" customFormat="1">
      <c r="A105" s="5">
        <v>100</v>
      </c>
      <c r="B105" s="15" t="s">
        <v>331</v>
      </c>
      <c r="C105" s="11" t="s">
        <v>20</v>
      </c>
      <c r="D105" s="98">
        <v>200</v>
      </c>
      <c r="E105" s="63">
        <v>0</v>
      </c>
      <c r="F105" s="63">
        <f t="shared" si="3"/>
        <v>0</v>
      </c>
      <c r="G105" s="63">
        <f t="shared" si="4"/>
        <v>0</v>
      </c>
      <c r="H105" s="63">
        <f t="shared" si="5"/>
        <v>0</v>
      </c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8"/>
      <c r="HC105" s="88"/>
      <c r="HD105" s="88"/>
      <c r="HE105" s="88"/>
      <c r="HF105" s="88"/>
      <c r="HG105" s="88"/>
      <c r="HH105" s="88"/>
      <c r="HI105" s="88"/>
      <c r="HJ105" s="88"/>
      <c r="HK105" s="88"/>
      <c r="HL105" s="88"/>
      <c r="HM105" s="88"/>
      <c r="HN105" s="88"/>
      <c r="HO105" s="88"/>
      <c r="HP105" s="88"/>
      <c r="HQ105" s="88"/>
      <c r="HR105" s="88"/>
      <c r="HS105" s="88"/>
      <c r="HT105" s="88"/>
      <c r="HU105" s="88"/>
      <c r="HV105" s="88"/>
      <c r="HW105" s="88"/>
      <c r="HX105" s="88"/>
      <c r="HY105" s="88"/>
      <c r="HZ105" s="88"/>
      <c r="IA105" s="88"/>
      <c r="IB105" s="88"/>
      <c r="IC105" s="88"/>
      <c r="ID105" s="88"/>
      <c r="IE105" s="88"/>
      <c r="IF105" s="88"/>
      <c r="IG105" s="88"/>
      <c r="IH105" s="88"/>
      <c r="II105" s="88"/>
      <c r="IJ105" s="88"/>
      <c r="IK105" s="88"/>
      <c r="IL105" s="88"/>
      <c r="IM105" s="88"/>
      <c r="IN105" s="88"/>
      <c r="IO105" s="88"/>
      <c r="IP105" s="88"/>
      <c r="IQ105" s="88"/>
      <c r="IR105" s="88"/>
      <c r="IS105" s="88"/>
      <c r="IT105" s="88"/>
      <c r="IU105" s="88"/>
      <c r="IV105" s="88"/>
    </row>
    <row r="106" spans="1:256" s="90" customFormat="1">
      <c r="A106" s="5">
        <v>101</v>
      </c>
      <c r="B106" s="15" t="s">
        <v>332</v>
      </c>
      <c r="C106" s="11" t="s">
        <v>20</v>
      </c>
      <c r="D106" s="98">
        <v>200</v>
      </c>
      <c r="E106" s="63">
        <v>0</v>
      </c>
      <c r="F106" s="63">
        <f t="shared" si="3"/>
        <v>0</v>
      </c>
      <c r="G106" s="63">
        <f t="shared" si="4"/>
        <v>0</v>
      </c>
      <c r="H106" s="63">
        <f t="shared" si="5"/>
        <v>0</v>
      </c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GX106" s="88"/>
      <c r="GY106" s="88"/>
      <c r="GZ106" s="88"/>
      <c r="HA106" s="88"/>
      <c r="HB106" s="88"/>
      <c r="HC106" s="88"/>
      <c r="HD106" s="88"/>
      <c r="HE106" s="88"/>
      <c r="HF106" s="88"/>
      <c r="HG106" s="88"/>
      <c r="HH106" s="88"/>
      <c r="HI106" s="88"/>
      <c r="HJ106" s="88"/>
      <c r="HK106" s="88"/>
      <c r="HL106" s="88"/>
      <c r="HM106" s="88"/>
      <c r="HN106" s="88"/>
      <c r="HO106" s="88"/>
      <c r="HP106" s="88"/>
      <c r="HQ106" s="88"/>
      <c r="HR106" s="88"/>
      <c r="HS106" s="88"/>
      <c r="HT106" s="88"/>
      <c r="HU106" s="88"/>
      <c r="HV106" s="88"/>
      <c r="HW106" s="88"/>
      <c r="HX106" s="88"/>
      <c r="HY106" s="88"/>
      <c r="HZ106" s="88"/>
      <c r="IA106" s="88"/>
      <c r="IB106" s="88"/>
      <c r="IC106" s="88"/>
      <c r="ID106" s="88"/>
      <c r="IE106" s="88"/>
      <c r="IF106" s="88"/>
      <c r="IG106" s="88"/>
      <c r="IH106" s="88"/>
      <c r="II106" s="88"/>
      <c r="IJ106" s="88"/>
      <c r="IK106" s="88"/>
      <c r="IL106" s="88"/>
      <c r="IM106" s="88"/>
      <c r="IN106" s="88"/>
      <c r="IO106" s="88"/>
      <c r="IP106" s="88"/>
      <c r="IQ106" s="88"/>
      <c r="IR106" s="88"/>
      <c r="IS106" s="88"/>
      <c r="IT106" s="88"/>
      <c r="IU106" s="88"/>
      <c r="IV106" s="88"/>
    </row>
    <row r="107" spans="1:256" s="88" customFormat="1">
      <c r="A107" s="5">
        <v>102</v>
      </c>
      <c r="B107" s="8" t="s">
        <v>333</v>
      </c>
      <c r="C107" s="5" t="s">
        <v>20</v>
      </c>
      <c r="D107" s="98">
        <v>200</v>
      </c>
      <c r="E107" s="63">
        <v>0</v>
      </c>
      <c r="F107" s="63">
        <f t="shared" si="3"/>
        <v>0</v>
      </c>
      <c r="G107" s="63">
        <f t="shared" si="4"/>
        <v>0</v>
      </c>
      <c r="H107" s="63">
        <f t="shared" si="5"/>
        <v>0</v>
      </c>
    </row>
    <row r="108" spans="1:256" s="88" customFormat="1">
      <c r="A108" s="5">
        <v>103</v>
      </c>
      <c r="B108" s="8" t="s">
        <v>334</v>
      </c>
      <c r="C108" s="5" t="s">
        <v>17</v>
      </c>
      <c r="D108" s="97">
        <v>200</v>
      </c>
      <c r="E108" s="63">
        <v>0</v>
      </c>
      <c r="F108" s="63">
        <f t="shared" si="3"/>
        <v>0</v>
      </c>
      <c r="G108" s="63">
        <f t="shared" si="4"/>
        <v>0</v>
      </c>
      <c r="H108" s="63">
        <f t="shared" si="5"/>
        <v>0</v>
      </c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1"/>
      <c r="HT108" s="91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  <c r="IE108" s="91"/>
      <c r="IF108" s="91"/>
      <c r="IG108" s="91"/>
      <c r="IH108" s="91"/>
      <c r="II108" s="91"/>
      <c r="IJ108" s="91"/>
      <c r="IK108" s="91"/>
      <c r="IL108" s="91"/>
      <c r="IM108" s="91"/>
      <c r="IN108" s="91"/>
      <c r="IO108" s="91"/>
      <c r="IP108" s="91"/>
      <c r="IQ108" s="91"/>
      <c r="IR108" s="91"/>
      <c r="IS108" s="91"/>
      <c r="IT108" s="91"/>
      <c r="IU108" s="91"/>
      <c r="IV108" s="91"/>
    </row>
    <row r="109" spans="1:256" s="88" customFormat="1">
      <c r="A109" s="5">
        <v>104</v>
      </c>
      <c r="B109" s="8" t="s">
        <v>335</v>
      </c>
      <c r="C109" s="5" t="s">
        <v>20</v>
      </c>
      <c r="D109" s="97">
        <v>200</v>
      </c>
      <c r="E109" s="63">
        <v>0</v>
      </c>
      <c r="F109" s="63">
        <f t="shared" si="3"/>
        <v>0</v>
      </c>
      <c r="G109" s="63">
        <f t="shared" si="4"/>
        <v>0</v>
      </c>
      <c r="H109" s="63">
        <f t="shared" si="5"/>
        <v>0</v>
      </c>
    </row>
    <row r="110" spans="1:256" s="91" customFormat="1">
      <c r="A110" s="5">
        <v>105</v>
      </c>
      <c r="B110" s="1" t="s">
        <v>336</v>
      </c>
      <c r="C110" s="5" t="s">
        <v>20</v>
      </c>
      <c r="D110" s="97">
        <v>150</v>
      </c>
      <c r="E110" s="63">
        <v>0</v>
      </c>
      <c r="F110" s="63">
        <f t="shared" si="3"/>
        <v>0</v>
      </c>
      <c r="G110" s="63">
        <f t="shared" si="4"/>
        <v>0</v>
      </c>
      <c r="H110" s="63">
        <f t="shared" si="5"/>
        <v>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  <c r="EF110" s="88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  <c r="ER110" s="88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88"/>
      <c r="FF110" s="88"/>
      <c r="FG110" s="88"/>
      <c r="FH110" s="88"/>
      <c r="FI110" s="88"/>
      <c r="FJ110" s="88"/>
      <c r="FK110" s="88"/>
      <c r="FL110" s="88"/>
      <c r="FM110" s="88"/>
      <c r="FN110" s="88"/>
      <c r="FO110" s="88"/>
      <c r="FP110" s="88"/>
      <c r="FQ110" s="88"/>
      <c r="FR110" s="88"/>
      <c r="FS110" s="88"/>
      <c r="FT110" s="88"/>
      <c r="FU110" s="88"/>
      <c r="FV110" s="88"/>
      <c r="FW110" s="88"/>
      <c r="FX110" s="88"/>
      <c r="FY110" s="88"/>
      <c r="FZ110" s="88"/>
      <c r="GA110" s="88"/>
      <c r="GB110" s="88"/>
      <c r="GC110" s="88"/>
      <c r="GD110" s="88"/>
      <c r="GE110" s="88"/>
      <c r="GF110" s="88"/>
      <c r="GG110" s="88"/>
      <c r="GH110" s="88"/>
      <c r="GI110" s="88"/>
      <c r="GJ110" s="88"/>
      <c r="GK110" s="88"/>
      <c r="GL110" s="88"/>
      <c r="GM110" s="88"/>
      <c r="GN110" s="88"/>
      <c r="GO110" s="88"/>
      <c r="GP110" s="88"/>
      <c r="GQ110" s="88"/>
      <c r="GR110" s="88"/>
      <c r="GS110" s="88"/>
      <c r="GT110" s="88"/>
      <c r="GU110" s="88"/>
      <c r="GV110" s="88"/>
      <c r="GW110" s="88"/>
      <c r="GX110" s="88"/>
      <c r="GY110" s="88"/>
      <c r="GZ110" s="88"/>
      <c r="HA110" s="88"/>
      <c r="HB110" s="88"/>
      <c r="HC110" s="88"/>
      <c r="HD110" s="88"/>
      <c r="HE110" s="88"/>
      <c r="HF110" s="88"/>
      <c r="HG110" s="88"/>
      <c r="HH110" s="88"/>
      <c r="HI110" s="88"/>
      <c r="HJ110" s="88"/>
      <c r="HK110" s="88"/>
      <c r="HL110" s="88"/>
      <c r="HM110" s="88"/>
      <c r="HN110" s="88"/>
      <c r="HO110" s="88"/>
      <c r="HP110" s="88"/>
      <c r="HQ110" s="88"/>
      <c r="HR110" s="88"/>
      <c r="HS110" s="88"/>
      <c r="HT110" s="88"/>
      <c r="HU110" s="88"/>
      <c r="HV110" s="88"/>
      <c r="HW110" s="88"/>
      <c r="HX110" s="88"/>
      <c r="HY110" s="88"/>
      <c r="HZ110" s="88"/>
      <c r="IA110" s="88"/>
      <c r="IB110" s="88"/>
      <c r="IC110" s="88"/>
      <c r="ID110" s="88"/>
      <c r="IE110" s="88"/>
      <c r="IF110" s="88"/>
      <c r="IG110" s="88"/>
      <c r="IH110" s="88"/>
      <c r="II110" s="88"/>
      <c r="IJ110" s="88"/>
      <c r="IK110" s="88"/>
      <c r="IL110" s="88"/>
      <c r="IM110" s="88"/>
      <c r="IN110" s="88"/>
      <c r="IO110" s="88"/>
      <c r="IP110" s="88"/>
      <c r="IQ110" s="88"/>
      <c r="IR110" s="88"/>
      <c r="IS110" s="88"/>
      <c r="IT110" s="88"/>
      <c r="IU110" s="88"/>
      <c r="IV110" s="88"/>
    </row>
    <row r="111" spans="1:256" s="91" customFormat="1">
      <c r="A111" s="5">
        <v>106</v>
      </c>
      <c r="B111" s="8" t="s">
        <v>337</v>
      </c>
      <c r="C111" s="5" t="s">
        <v>20</v>
      </c>
      <c r="D111" s="97">
        <v>200</v>
      </c>
      <c r="E111" s="63">
        <v>0</v>
      </c>
      <c r="F111" s="63">
        <f t="shared" si="3"/>
        <v>0</v>
      </c>
      <c r="G111" s="63">
        <f t="shared" si="4"/>
        <v>0</v>
      </c>
      <c r="H111" s="63">
        <f t="shared" si="5"/>
        <v>0</v>
      </c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  <c r="EF111" s="88"/>
      <c r="EG111" s="88"/>
      <c r="EH111" s="88"/>
      <c r="EI111" s="88"/>
      <c r="EJ111" s="88"/>
      <c r="EK111" s="88"/>
      <c r="EL111" s="88"/>
      <c r="EM111" s="88"/>
      <c r="EN111" s="88"/>
      <c r="EO111" s="88"/>
      <c r="EP111" s="88"/>
      <c r="EQ111" s="88"/>
      <c r="ER111" s="88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88"/>
      <c r="FF111" s="88"/>
      <c r="FG111" s="88"/>
      <c r="FH111" s="88"/>
      <c r="FI111" s="88"/>
      <c r="FJ111" s="88"/>
      <c r="FK111" s="88"/>
      <c r="FL111" s="88"/>
      <c r="FM111" s="88"/>
      <c r="FN111" s="88"/>
      <c r="FO111" s="88"/>
      <c r="FP111" s="88"/>
      <c r="FQ111" s="88"/>
      <c r="FR111" s="88"/>
      <c r="FS111" s="88"/>
      <c r="FT111" s="88"/>
      <c r="FU111" s="88"/>
      <c r="FV111" s="88"/>
      <c r="FW111" s="88"/>
      <c r="FX111" s="88"/>
      <c r="FY111" s="88"/>
      <c r="FZ111" s="88"/>
      <c r="GA111" s="88"/>
      <c r="GB111" s="88"/>
      <c r="GC111" s="88"/>
      <c r="GD111" s="88"/>
      <c r="GE111" s="88"/>
      <c r="GF111" s="88"/>
      <c r="GG111" s="88"/>
      <c r="GH111" s="88"/>
      <c r="GI111" s="88"/>
      <c r="GJ111" s="88"/>
      <c r="GK111" s="88"/>
      <c r="GL111" s="88"/>
      <c r="GM111" s="88"/>
      <c r="GN111" s="88"/>
      <c r="GO111" s="88"/>
      <c r="GP111" s="88"/>
      <c r="GQ111" s="88"/>
      <c r="GR111" s="88"/>
      <c r="GS111" s="88"/>
      <c r="GT111" s="88"/>
      <c r="GU111" s="88"/>
      <c r="GV111" s="88"/>
      <c r="GW111" s="88"/>
      <c r="GX111" s="88"/>
      <c r="GY111" s="88"/>
      <c r="GZ111" s="88"/>
      <c r="HA111" s="88"/>
      <c r="HB111" s="88"/>
      <c r="HC111" s="88"/>
      <c r="HD111" s="88"/>
      <c r="HE111" s="88"/>
      <c r="HF111" s="88"/>
      <c r="HG111" s="88"/>
      <c r="HH111" s="88"/>
      <c r="HI111" s="88"/>
      <c r="HJ111" s="88"/>
      <c r="HK111" s="88"/>
      <c r="HL111" s="88"/>
      <c r="HM111" s="88"/>
      <c r="HN111" s="88"/>
      <c r="HO111" s="88"/>
      <c r="HP111" s="88"/>
      <c r="HQ111" s="88"/>
      <c r="HR111" s="88"/>
      <c r="HS111" s="88"/>
      <c r="HT111" s="88"/>
      <c r="HU111" s="88"/>
      <c r="HV111" s="88"/>
      <c r="HW111" s="88"/>
      <c r="HX111" s="88"/>
      <c r="HY111" s="88"/>
      <c r="HZ111" s="88"/>
      <c r="IA111" s="88"/>
      <c r="IB111" s="88"/>
      <c r="IC111" s="88"/>
      <c r="ID111" s="88"/>
      <c r="IE111" s="88"/>
      <c r="IF111" s="88"/>
      <c r="IG111" s="88"/>
      <c r="IH111" s="88"/>
      <c r="II111" s="88"/>
      <c r="IJ111" s="88"/>
      <c r="IK111" s="88"/>
      <c r="IL111" s="88"/>
      <c r="IM111" s="88"/>
      <c r="IN111" s="88"/>
      <c r="IO111" s="88"/>
      <c r="IP111" s="88"/>
      <c r="IQ111" s="88"/>
      <c r="IR111" s="88"/>
      <c r="IS111" s="88"/>
      <c r="IT111" s="88"/>
      <c r="IU111" s="88"/>
      <c r="IV111" s="88"/>
    </row>
    <row r="112" spans="1:256" s="90" customFormat="1">
      <c r="A112" s="5">
        <v>107</v>
      </c>
      <c r="B112" s="15" t="s">
        <v>439</v>
      </c>
      <c r="C112" s="11" t="s">
        <v>8</v>
      </c>
      <c r="D112" s="98">
        <v>50</v>
      </c>
      <c r="E112" s="63">
        <v>0</v>
      </c>
      <c r="F112" s="63">
        <f t="shared" si="3"/>
        <v>0</v>
      </c>
      <c r="G112" s="63">
        <f t="shared" si="4"/>
        <v>0</v>
      </c>
      <c r="H112" s="63">
        <f t="shared" si="5"/>
        <v>0</v>
      </c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88"/>
      <c r="DT112" s="88"/>
      <c r="DU112" s="88"/>
      <c r="DV112" s="88"/>
      <c r="DW112" s="88"/>
      <c r="DX112" s="88"/>
      <c r="DY112" s="88"/>
      <c r="DZ112" s="88"/>
      <c r="EA112" s="88"/>
      <c r="EB112" s="88"/>
      <c r="EC112" s="88"/>
      <c r="ED112" s="88"/>
      <c r="EE112" s="88"/>
      <c r="EF112" s="88"/>
      <c r="EG112" s="88"/>
      <c r="EH112" s="88"/>
      <c r="EI112" s="88"/>
      <c r="EJ112" s="88"/>
      <c r="EK112" s="88"/>
      <c r="EL112" s="88"/>
      <c r="EM112" s="88"/>
      <c r="EN112" s="88"/>
      <c r="EO112" s="88"/>
      <c r="EP112" s="88"/>
      <c r="EQ112" s="88"/>
      <c r="ER112" s="88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88"/>
      <c r="FD112" s="88"/>
      <c r="FE112" s="88"/>
      <c r="FF112" s="88"/>
      <c r="FG112" s="88"/>
      <c r="FH112" s="88"/>
      <c r="FI112" s="88"/>
      <c r="FJ112" s="88"/>
      <c r="FK112" s="88"/>
      <c r="FL112" s="88"/>
      <c r="FM112" s="88"/>
      <c r="FN112" s="88"/>
      <c r="FO112" s="88"/>
      <c r="FP112" s="88"/>
      <c r="FQ112" s="88"/>
      <c r="FR112" s="88"/>
      <c r="FS112" s="88"/>
      <c r="FT112" s="88"/>
      <c r="FU112" s="88"/>
      <c r="FV112" s="88"/>
      <c r="FW112" s="88"/>
      <c r="FX112" s="88"/>
      <c r="FY112" s="88"/>
      <c r="FZ112" s="88"/>
      <c r="GA112" s="88"/>
      <c r="GB112" s="88"/>
      <c r="GC112" s="88"/>
      <c r="GD112" s="88"/>
      <c r="GE112" s="88"/>
      <c r="GF112" s="88"/>
      <c r="GG112" s="88"/>
      <c r="GH112" s="88"/>
      <c r="GI112" s="88"/>
      <c r="GJ112" s="88"/>
      <c r="GK112" s="88"/>
      <c r="GL112" s="88"/>
      <c r="GM112" s="88"/>
      <c r="GN112" s="88"/>
      <c r="GO112" s="88"/>
      <c r="GP112" s="88"/>
      <c r="GQ112" s="88"/>
      <c r="GR112" s="88"/>
      <c r="GS112" s="88"/>
      <c r="GT112" s="88"/>
      <c r="GU112" s="88"/>
      <c r="GV112" s="88"/>
      <c r="GW112" s="88"/>
      <c r="GX112" s="88"/>
      <c r="GY112" s="88"/>
      <c r="GZ112" s="88"/>
      <c r="HA112" s="88"/>
      <c r="HB112" s="88"/>
      <c r="HC112" s="88"/>
      <c r="HD112" s="88"/>
      <c r="HE112" s="88"/>
      <c r="HF112" s="88"/>
      <c r="HG112" s="88"/>
      <c r="HH112" s="88"/>
      <c r="HI112" s="88"/>
      <c r="HJ112" s="88"/>
      <c r="HK112" s="88"/>
      <c r="HL112" s="88"/>
      <c r="HM112" s="88"/>
      <c r="HN112" s="88"/>
      <c r="HO112" s="88"/>
      <c r="HP112" s="88"/>
      <c r="HQ112" s="88"/>
      <c r="HR112" s="88"/>
      <c r="HS112" s="88"/>
      <c r="HT112" s="88"/>
      <c r="HU112" s="88"/>
      <c r="HV112" s="88"/>
      <c r="HW112" s="88"/>
      <c r="HX112" s="88"/>
      <c r="HY112" s="88"/>
      <c r="HZ112" s="88"/>
      <c r="IA112" s="88"/>
      <c r="IB112" s="88"/>
      <c r="IC112" s="88"/>
      <c r="ID112" s="88"/>
      <c r="IE112" s="88"/>
      <c r="IF112" s="88"/>
      <c r="IG112" s="88"/>
      <c r="IH112" s="88"/>
      <c r="II112" s="88"/>
      <c r="IJ112" s="88"/>
      <c r="IK112" s="88"/>
      <c r="IL112" s="88"/>
      <c r="IM112" s="88"/>
      <c r="IN112" s="88"/>
      <c r="IO112" s="88"/>
      <c r="IP112" s="88"/>
      <c r="IQ112" s="88"/>
      <c r="IR112" s="88"/>
      <c r="IS112" s="88"/>
      <c r="IT112" s="88"/>
      <c r="IU112" s="88"/>
      <c r="IV112" s="88"/>
    </row>
    <row r="113" spans="1:256" s="88" customFormat="1">
      <c r="A113" s="5">
        <v>108</v>
      </c>
      <c r="B113" s="8" t="s">
        <v>440</v>
      </c>
      <c r="C113" s="5" t="s">
        <v>8</v>
      </c>
      <c r="D113" s="97">
        <v>20</v>
      </c>
      <c r="E113" s="63">
        <v>0</v>
      </c>
      <c r="F113" s="63">
        <f t="shared" si="3"/>
        <v>0</v>
      </c>
      <c r="G113" s="63">
        <f t="shared" si="4"/>
        <v>0</v>
      </c>
      <c r="H113" s="63">
        <f t="shared" si="5"/>
        <v>0</v>
      </c>
    </row>
    <row r="114" spans="1:256" s="88" customFormat="1">
      <c r="A114" s="5">
        <v>109</v>
      </c>
      <c r="B114" s="8" t="s">
        <v>441</v>
      </c>
      <c r="C114" s="5" t="s">
        <v>8</v>
      </c>
      <c r="D114" s="97">
        <v>20</v>
      </c>
      <c r="E114" s="63">
        <v>0</v>
      </c>
      <c r="F114" s="63">
        <f t="shared" si="3"/>
        <v>0</v>
      </c>
      <c r="G114" s="63">
        <f t="shared" si="4"/>
        <v>0</v>
      </c>
      <c r="H114" s="63">
        <f t="shared" si="5"/>
        <v>0</v>
      </c>
    </row>
    <row r="115" spans="1:256" s="91" customFormat="1">
      <c r="A115" s="5">
        <v>110</v>
      </c>
      <c r="B115" s="8" t="s">
        <v>442</v>
      </c>
      <c r="C115" s="5" t="s">
        <v>8</v>
      </c>
      <c r="D115" s="97">
        <v>150</v>
      </c>
      <c r="E115" s="63">
        <v>0</v>
      </c>
      <c r="F115" s="63">
        <f t="shared" si="3"/>
        <v>0</v>
      </c>
      <c r="G115" s="63">
        <f t="shared" si="4"/>
        <v>0</v>
      </c>
      <c r="H115" s="63">
        <f t="shared" si="5"/>
        <v>0</v>
      </c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  <c r="CW115" s="88"/>
      <c r="CX115" s="88"/>
      <c r="CY115" s="88"/>
      <c r="CZ115" s="88"/>
      <c r="DA115" s="88"/>
      <c r="DB115" s="88"/>
      <c r="DC115" s="88"/>
      <c r="DD115" s="88"/>
      <c r="DE115" s="88"/>
      <c r="DF115" s="88"/>
      <c r="DG115" s="88"/>
      <c r="DH115" s="88"/>
      <c r="DI115" s="88"/>
      <c r="DJ115" s="88"/>
      <c r="DK115" s="88"/>
      <c r="DL115" s="88"/>
      <c r="DM115" s="88"/>
      <c r="DN115" s="88"/>
      <c r="DO115" s="88"/>
      <c r="DP115" s="88"/>
      <c r="DQ115" s="88"/>
      <c r="DR115" s="88"/>
      <c r="DS115" s="88"/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8"/>
      <c r="EE115" s="88"/>
      <c r="EF115" s="88"/>
      <c r="EG115" s="88"/>
      <c r="EH115" s="88"/>
      <c r="EI115" s="88"/>
      <c r="EJ115" s="88"/>
      <c r="EK115" s="88"/>
      <c r="EL115" s="88"/>
      <c r="EM115" s="88"/>
      <c r="EN115" s="88"/>
      <c r="EO115" s="88"/>
      <c r="EP115" s="88"/>
      <c r="EQ115" s="88"/>
      <c r="ER115" s="88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88"/>
      <c r="FF115" s="88"/>
      <c r="FG115" s="88"/>
      <c r="FH115" s="88"/>
      <c r="FI115" s="88"/>
      <c r="FJ115" s="88"/>
      <c r="FK115" s="88"/>
      <c r="FL115" s="88"/>
      <c r="FM115" s="88"/>
      <c r="FN115" s="88"/>
      <c r="FO115" s="88"/>
      <c r="FP115" s="88"/>
      <c r="FQ115" s="88"/>
      <c r="FR115" s="88"/>
      <c r="FS115" s="88"/>
      <c r="FT115" s="88"/>
      <c r="FU115" s="88"/>
      <c r="FV115" s="88"/>
      <c r="FW115" s="88"/>
      <c r="FX115" s="88"/>
      <c r="FY115" s="88"/>
      <c r="FZ115" s="88"/>
      <c r="GA115" s="88"/>
      <c r="GB115" s="88"/>
      <c r="GC115" s="88"/>
      <c r="GD115" s="88"/>
      <c r="GE115" s="88"/>
      <c r="GF115" s="88"/>
      <c r="GG115" s="88"/>
      <c r="GH115" s="88"/>
      <c r="GI115" s="88"/>
      <c r="GJ115" s="88"/>
      <c r="GK115" s="88"/>
      <c r="GL115" s="88"/>
      <c r="GM115" s="88"/>
      <c r="GN115" s="88"/>
      <c r="GO115" s="88"/>
      <c r="GP115" s="88"/>
      <c r="GQ115" s="88"/>
      <c r="GR115" s="88"/>
      <c r="GS115" s="88"/>
      <c r="GT115" s="88"/>
      <c r="GU115" s="88"/>
      <c r="GV115" s="88"/>
      <c r="GW115" s="88"/>
      <c r="GX115" s="88"/>
      <c r="GY115" s="88"/>
      <c r="GZ115" s="88"/>
      <c r="HA115" s="88"/>
      <c r="HB115" s="88"/>
      <c r="HC115" s="88"/>
      <c r="HD115" s="88"/>
      <c r="HE115" s="88"/>
      <c r="HF115" s="88"/>
      <c r="HG115" s="88"/>
      <c r="HH115" s="88"/>
      <c r="HI115" s="88"/>
      <c r="HJ115" s="88"/>
      <c r="HK115" s="88"/>
      <c r="HL115" s="88"/>
      <c r="HM115" s="88"/>
      <c r="HN115" s="88"/>
      <c r="HO115" s="88"/>
      <c r="HP115" s="88"/>
      <c r="HQ115" s="88"/>
      <c r="HR115" s="88"/>
      <c r="HS115" s="88"/>
      <c r="HT115" s="88"/>
      <c r="HU115" s="88"/>
      <c r="HV115" s="88"/>
      <c r="HW115" s="88"/>
      <c r="HX115" s="88"/>
      <c r="HY115" s="88"/>
      <c r="HZ115" s="88"/>
      <c r="IA115" s="88"/>
      <c r="IB115" s="88"/>
      <c r="IC115" s="88"/>
      <c r="ID115" s="88"/>
      <c r="IE115" s="88"/>
      <c r="IF115" s="88"/>
      <c r="IG115" s="88"/>
      <c r="IH115" s="88"/>
      <c r="II115" s="88"/>
      <c r="IJ115" s="88"/>
      <c r="IK115" s="88"/>
      <c r="IL115" s="88"/>
      <c r="IM115" s="88"/>
      <c r="IN115" s="88"/>
      <c r="IO115" s="88"/>
      <c r="IP115" s="88"/>
      <c r="IQ115" s="88"/>
      <c r="IR115" s="88"/>
      <c r="IS115" s="88"/>
      <c r="IT115" s="88"/>
      <c r="IU115" s="88"/>
      <c r="IV115" s="88"/>
    </row>
    <row r="116" spans="1:256" s="91" customFormat="1">
      <c r="A116" s="5">
        <v>111</v>
      </c>
      <c r="B116" s="8" t="s">
        <v>443</v>
      </c>
      <c r="C116" s="5" t="s">
        <v>8</v>
      </c>
      <c r="D116" s="97">
        <v>150</v>
      </c>
      <c r="E116" s="63">
        <v>0</v>
      </c>
      <c r="F116" s="63">
        <f t="shared" si="3"/>
        <v>0</v>
      </c>
      <c r="G116" s="63">
        <f t="shared" si="4"/>
        <v>0</v>
      </c>
      <c r="H116" s="63">
        <f t="shared" si="5"/>
        <v>0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/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  <c r="FF116" s="88"/>
      <c r="FG116" s="88"/>
      <c r="FH116" s="88"/>
      <c r="FI116" s="88"/>
      <c r="FJ116" s="88"/>
      <c r="FK116" s="88"/>
      <c r="FL116" s="88"/>
      <c r="FM116" s="88"/>
      <c r="FN116" s="88"/>
      <c r="FO116" s="88"/>
      <c r="FP116" s="88"/>
      <c r="FQ116" s="88"/>
      <c r="FR116" s="88"/>
      <c r="FS116" s="88"/>
      <c r="FT116" s="88"/>
      <c r="FU116" s="88"/>
      <c r="FV116" s="88"/>
      <c r="FW116" s="88"/>
      <c r="FX116" s="88"/>
      <c r="FY116" s="88"/>
      <c r="FZ116" s="88"/>
      <c r="GA116" s="88"/>
      <c r="GB116" s="88"/>
      <c r="GC116" s="88"/>
      <c r="GD116" s="88"/>
      <c r="GE116" s="88"/>
      <c r="GF116" s="88"/>
      <c r="GG116" s="88"/>
      <c r="GH116" s="88"/>
      <c r="GI116" s="88"/>
      <c r="GJ116" s="88"/>
      <c r="GK116" s="88"/>
      <c r="GL116" s="88"/>
      <c r="GM116" s="88"/>
      <c r="GN116" s="88"/>
      <c r="GO116" s="88"/>
      <c r="GP116" s="88"/>
      <c r="GQ116" s="88"/>
      <c r="GR116" s="88"/>
      <c r="GS116" s="88"/>
      <c r="GT116" s="88"/>
      <c r="GU116" s="88"/>
      <c r="GV116" s="88"/>
      <c r="GW116" s="88"/>
      <c r="GX116" s="88"/>
      <c r="GY116" s="88"/>
      <c r="GZ116" s="88"/>
      <c r="HA116" s="88"/>
      <c r="HB116" s="88"/>
      <c r="HC116" s="88"/>
      <c r="HD116" s="88"/>
      <c r="HE116" s="88"/>
      <c r="HF116" s="88"/>
      <c r="HG116" s="88"/>
      <c r="HH116" s="88"/>
      <c r="HI116" s="88"/>
      <c r="HJ116" s="88"/>
      <c r="HK116" s="88"/>
      <c r="HL116" s="88"/>
      <c r="HM116" s="88"/>
      <c r="HN116" s="88"/>
      <c r="HO116" s="88"/>
      <c r="HP116" s="88"/>
      <c r="HQ116" s="88"/>
      <c r="HR116" s="88"/>
      <c r="HS116" s="88"/>
      <c r="HT116" s="88"/>
      <c r="HU116" s="88"/>
      <c r="HV116" s="88"/>
      <c r="HW116" s="88"/>
      <c r="HX116" s="88"/>
      <c r="HY116" s="88"/>
      <c r="HZ116" s="88"/>
      <c r="IA116" s="88"/>
      <c r="IB116" s="88"/>
      <c r="IC116" s="88"/>
      <c r="ID116" s="88"/>
      <c r="IE116" s="88"/>
      <c r="IF116" s="88"/>
      <c r="IG116" s="88"/>
      <c r="IH116" s="88"/>
      <c r="II116" s="88"/>
      <c r="IJ116" s="88"/>
      <c r="IK116" s="88"/>
      <c r="IL116" s="88"/>
      <c r="IM116" s="88"/>
      <c r="IN116" s="88"/>
      <c r="IO116" s="88"/>
      <c r="IP116" s="88"/>
      <c r="IQ116" s="88"/>
      <c r="IR116" s="88"/>
      <c r="IS116" s="88"/>
      <c r="IT116" s="88"/>
      <c r="IU116" s="88"/>
      <c r="IV116" s="88"/>
    </row>
    <row r="117" spans="1:256" s="88" customFormat="1">
      <c r="A117" s="5">
        <v>112</v>
      </c>
      <c r="B117" s="8" t="s">
        <v>444</v>
      </c>
      <c r="C117" s="5" t="s">
        <v>12</v>
      </c>
      <c r="D117" s="97">
        <v>150</v>
      </c>
      <c r="E117" s="63">
        <v>0</v>
      </c>
      <c r="F117" s="63">
        <f t="shared" si="3"/>
        <v>0</v>
      </c>
      <c r="G117" s="63">
        <f t="shared" si="4"/>
        <v>0</v>
      </c>
      <c r="H117" s="63">
        <f t="shared" si="5"/>
        <v>0</v>
      </c>
    </row>
    <row r="118" spans="1:256" s="91" customFormat="1">
      <c r="A118" s="5">
        <v>113</v>
      </c>
      <c r="B118" s="8" t="s">
        <v>445</v>
      </c>
      <c r="C118" s="5" t="s">
        <v>8</v>
      </c>
      <c r="D118" s="97">
        <v>150</v>
      </c>
      <c r="E118" s="63">
        <v>0</v>
      </c>
      <c r="F118" s="63">
        <f t="shared" si="3"/>
        <v>0</v>
      </c>
      <c r="G118" s="63">
        <f t="shared" si="4"/>
        <v>0</v>
      </c>
      <c r="H118" s="63">
        <f t="shared" si="5"/>
        <v>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  <c r="FF118" s="88"/>
      <c r="FG118" s="88"/>
      <c r="FH118" s="88"/>
      <c r="FI118" s="88"/>
      <c r="FJ118" s="88"/>
      <c r="FK118" s="88"/>
      <c r="FL118" s="88"/>
      <c r="FM118" s="88"/>
      <c r="FN118" s="88"/>
      <c r="FO118" s="88"/>
      <c r="FP118" s="88"/>
      <c r="FQ118" s="88"/>
      <c r="FR118" s="88"/>
      <c r="FS118" s="88"/>
      <c r="FT118" s="88"/>
      <c r="FU118" s="88"/>
      <c r="FV118" s="88"/>
      <c r="FW118" s="88"/>
      <c r="FX118" s="88"/>
      <c r="FY118" s="88"/>
      <c r="FZ118" s="88"/>
      <c r="GA118" s="88"/>
      <c r="GB118" s="88"/>
      <c r="GC118" s="88"/>
      <c r="GD118" s="88"/>
      <c r="GE118" s="88"/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88"/>
      <c r="GQ118" s="88"/>
      <c r="GR118" s="88"/>
      <c r="GS118" s="88"/>
      <c r="GT118" s="88"/>
      <c r="GU118" s="88"/>
      <c r="GV118" s="88"/>
      <c r="GW118" s="88"/>
      <c r="GX118" s="88"/>
      <c r="GY118" s="88"/>
      <c r="GZ118" s="88"/>
      <c r="HA118" s="88"/>
      <c r="HB118" s="88"/>
      <c r="HC118" s="88"/>
      <c r="HD118" s="88"/>
      <c r="HE118" s="88"/>
      <c r="HF118" s="88"/>
      <c r="HG118" s="88"/>
      <c r="HH118" s="88"/>
      <c r="HI118" s="88"/>
      <c r="HJ118" s="88"/>
      <c r="HK118" s="88"/>
      <c r="HL118" s="88"/>
      <c r="HM118" s="88"/>
      <c r="HN118" s="88"/>
      <c r="HO118" s="88"/>
      <c r="HP118" s="88"/>
      <c r="HQ118" s="88"/>
      <c r="HR118" s="88"/>
      <c r="HS118" s="88"/>
      <c r="HT118" s="88"/>
      <c r="HU118" s="88"/>
      <c r="HV118" s="88"/>
      <c r="HW118" s="88"/>
      <c r="HX118" s="88"/>
      <c r="HY118" s="88"/>
      <c r="HZ118" s="88"/>
      <c r="IA118" s="88"/>
      <c r="IB118" s="88"/>
      <c r="IC118" s="88"/>
      <c r="ID118" s="88"/>
      <c r="IE118" s="88"/>
      <c r="IF118" s="88"/>
      <c r="IG118" s="88"/>
      <c r="IH118" s="88"/>
      <c r="II118" s="88"/>
      <c r="IJ118" s="88"/>
      <c r="IK118" s="88"/>
      <c r="IL118" s="88"/>
      <c r="IM118" s="88"/>
      <c r="IN118" s="88"/>
      <c r="IO118" s="88"/>
      <c r="IP118" s="88"/>
      <c r="IQ118" s="88"/>
      <c r="IR118" s="88"/>
      <c r="IS118" s="88"/>
      <c r="IT118" s="88"/>
      <c r="IU118" s="88"/>
      <c r="IV118" s="88"/>
    </row>
    <row r="119" spans="1:256" s="91" customFormat="1">
      <c r="A119" s="5">
        <v>114</v>
      </c>
      <c r="B119" s="8" t="s">
        <v>446</v>
      </c>
      <c r="C119" s="5" t="s">
        <v>8</v>
      </c>
      <c r="D119" s="97">
        <v>150</v>
      </c>
      <c r="E119" s="63">
        <v>0</v>
      </c>
      <c r="F119" s="63">
        <f t="shared" si="3"/>
        <v>0</v>
      </c>
      <c r="G119" s="63">
        <f t="shared" si="4"/>
        <v>0</v>
      </c>
      <c r="H119" s="63">
        <f t="shared" si="5"/>
        <v>0</v>
      </c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  <c r="HQ119" s="88"/>
      <c r="HR119" s="88"/>
      <c r="HS119" s="88"/>
      <c r="HT119" s="88"/>
      <c r="HU119" s="88"/>
      <c r="HV119" s="88"/>
      <c r="HW119" s="88"/>
      <c r="HX119" s="88"/>
      <c r="HY119" s="88"/>
      <c r="HZ119" s="88"/>
      <c r="IA119" s="88"/>
      <c r="IB119" s="88"/>
      <c r="IC119" s="88"/>
      <c r="ID119" s="88"/>
      <c r="IE119" s="88"/>
      <c r="IF119" s="88"/>
      <c r="IG119" s="88"/>
      <c r="IH119" s="88"/>
      <c r="II119" s="88"/>
      <c r="IJ119" s="88"/>
      <c r="IK119" s="88"/>
      <c r="IL119" s="88"/>
      <c r="IM119" s="88"/>
      <c r="IN119" s="88"/>
      <c r="IO119" s="88"/>
      <c r="IP119" s="88"/>
      <c r="IQ119" s="88"/>
      <c r="IR119" s="88"/>
      <c r="IS119" s="88"/>
      <c r="IT119" s="88"/>
      <c r="IU119" s="88"/>
      <c r="IV119" s="88"/>
    </row>
    <row r="120" spans="1:256" s="91" customFormat="1">
      <c r="A120" s="5">
        <v>115</v>
      </c>
      <c r="B120" s="8" t="s">
        <v>447</v>
      </c>
      <c r="C120" s="5" t="s">
        <v>20</v>
      </c>
      <c r="D120" s="97">
        <v>30</v>
      </c>
      <c r="E120" s="63">
        <v>0</v>
      </c>
      <c r="F120" s="63">
        <f t="shared" si="3"/>
        <v>0</v>
      </c>
      <c r="G120" s="63">
        <f t="shared" si="4"/>
        <v>0</v>
      </c>
      <c r="H120" s="63">
        <f t="shared" si="5"/>
        <v>0</v>
      </c>
    </row>
    <row r="121" spans="1:256" s="90" customFormat="1">
      <c r="A121" s="5">
        <v>116</v>
      </c>
      <c r="B121" s="15" t="s">
        <v>448</v>
      </c>
      <c r="C121" s="11" t="s">
        <v>20</v>
      </c>
      <c r="D121" s="98">
        <v>20</v>
      </c>
      <c r="E121" s="63">
        <v>0</v>
      </c>
      <c r="F121" s="63">
        <f t="shared" si="3"/>
        <v>0</v>
      </c>
      <c r="G121" s="63">
        <f t="shared" si="4"/>
        <v>0</v>
      </c>
      <c r="H121" s="63">
        <f t="shared" si="5"/>
        <v>0</v>
      </c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  <c r="CV121" s="91"/>
      <c r="CW121" s="91"/>
      <c r="CX121" s="91"/>
      <c r="CY121" s="91"/>
      <c r="CZ121" s="91"/>
      <c r="DA121" s="91"/>
      <c r="DB121" s="91"/>
      <c r="DC121" s="91"/>
      <c r="DD121" s="91"/>
      <c r="DE121" s="91"/>
      <c r="DF121" s="91"/>
      <c r="DG121" s="91"/>
      <c r="DH121" s="91"/>
      <c r="DI121" s="91"/>
      <c r="DJ121" s="91"/>
      <c r="DK121" s="91"/>
      <c r="DL121" s="91"/>
      <c r="DM121" s="91"/>
      <c r="DN121" s="91"/>
      <c r="DO121" s="91"/>
      <c r="DP121" s="91"/>
      <c r="DQ121" s="91"/>
      <c r="DR121" s="91"/>
      <c r="DS121" s="91"/>
      <c r="DT121" s="91"/>
      <c r="DU121" s="91"/>
      <c r="DV121" s="91"/>
      <c r="DW121" s="91"/>
      <c r="DX121" s="91"/>
      <c r="DY121" s="91"/>
      <c r="DZ121" s="91"/>
      <c r="EA121" s="91"/>
      <c r="EB121" s="91"/>
      <c r="EC121" s="91"/>
      <c r="ED121" s="91"/>
      <c r="EE121" s="91"/>
      <c r="EF121" s="91"/>
      <c r="EG121" s="91"/>
      <c r="EH121" s="91"/>
      <c r="EI121" s="91"/>
      <c r="EJ121" s="91"/>
      <c r="EK121" s="91"/>
      <c r="EL121" s="91"/>
      <c r="EM121" s="91"/>
      <c r="EN121" s="91"/>
      <c r="EO121" s="91"/>
      <c r="EP121" s="91"/>
      <c r="EQ121" s="91"/>
      <c r="ER121" s="91"/>
      <c r="ES121" s="91"/>
      <c r="ET121" s="91"/>
      <c r="EU121" s="91"/>
      <c r="EV121" s="91"/>
      <c r="EW121" s="91"/>
      <c r="EX121" s="91"/>
      <c r="EY121" s="91"/>
      <c r="EZ121" s="91"/>
      <c r="FA121" s="91"/>
      <c r="FB121" s="91"/>
      <c r="FC121" s="91"/>
      <c r="FD121" s="91"/>
      <c r="FE121" s="91"/>
      <c r="FF121" s="91"/>
      <c r="FG121" s="91"/>
      <c r="FH121" s="91"/>
      <c r="FI121" s="91"/>
      <c r="FJ121" s="91"/>
      <c r="FK121" s="91"/>
      <c r="FL121" s="91"/>
      <c r="FM121" s="91"/>
      <c r="FN121" s="91"/>
      <c r="FO121" s="91"/>
      <c r="FP121" s="91"/>
      <c r="FQ121" s="91"/>
      <c r="FR121" s="91"/>
      <c r="FS121" s="91"/>
      <c r="FT121" s="91"/>
      <c r="FU121" s="91"/>
      <c r="FV121" s="91"/>
      <c r="FW121" s="91"/>
      <c r="FX121" s="91"/>
      <c r="FY121" s="91"/>
      <c r="FZ121" s="91"/>
      <c r="GA121" s="91"/>
      <c r="GB121" s="91"/>
      <c r="GC121" s="91"/>
      <c r="GD121" s="91"/>
      <c r="GE121" s="91"/>
      <c r="GF121" s="91"/>
      <c r="GG121" s="91"/>
      <c r="GH121" s="91"/>
      <c r="GI121" s="91"/>
      <c r="GJ121" s="91"/>
      <c r="GK121" s="91"/>
      <c r="GL121" s="91"/>
      <c r="GM121" s="91"/>
      <c r="GN121" s="91"/>
      <c r="GO121" s="91"/>
      <c r="GP121" s="91"/>
      <c r="GQ121" s="91"/>
      <c r="GR121" s="91"/>
      <c r="GS121" s="91"/>
      <c r="GT121" s="91"/>
      <c r="GU121" s="91"/>
      <c r="GV121" s="91"/>
      <c r="GW121" s="91"/>
      <c r="GX121" s="91"/>
      <c r="GY121" s="91"/>
      <c r="GZ121" s="91"/>
      <c r="HA121" s="91"/>
      <c r="HB121" s="91"/>
      <c r="HC121" s="91"/>
      <c r="HD121" s="91"/>
      <c r="HE121" s="91"/>
      <c r="HF121" s="91"/>
      <c r="HG121" s="91"/>
      <c r="HH121" s="91"/>
      <c r="HI121" s="91"/>
      <c r="HJ121" s="91"/>
      <c r="HK121" s="91"/>
      <c r="HL121" s="91"/>
      <c r="HM121" s="91"/>
      <c r="HN121" s="91"/>
      <c r="HO121" s="91"/>
      <c r="HP121" s="91"/>
      <c r="HQ121" s="91"/>
      <c r="HR121" s="91"/>
      <c r="HS121" s="91"/>
      <c r="HT121" s="91"/>
      <c r="HU121" s="91"/>
      <c r="HV121" s="91"/>
      <c r="HW121" s="91"/>
      <c r="HX121" s="91"/>
      <c r="HY121" s="91"/>
      <c r="HZ121" s="91"/>
      <c r="IA121" s="91"/>
      <c r="IB121" s="91"/>
      <c r="IC121" s="91"/>
      <c r="ID121" s="91"/>
      <c r="IE121" s="91"/>
      <c r="IF121" s="91"/>
      <c r="IG121" s="91"/>
      <c r="IH121" s="91"/>
      <c r="II121" s="91"/>
      <c r="IJ121" s="91"/>
      <c r="IK121" s="91"/>
      <c r="IL121" s="91"/>
      <c r="IM121" s="91"/>
      <c r="IN121" s="91"/>
      <c r="IO121" s="91"/>
      <c r="IP121" s="91"/>
      <c r="IQ121" s="91"/>
      <c r="IR121" s="91"/>
      <c r="IS121" s="91"/>
      <c r="IT121" s="91"/>
      <c r="IU121" s="91"/>
      <c r="IV121" s="91"/>
    </row>
    <row r="122" spans="1:256" s="90" customFormat="1">
      <c r="A122" s="5">
        <v>117</v>
      </c>
      <c r="B122" s="15" t="s">
        <v>449</v>
      </c>
      <c r="C122" s="11" t="s">
        <v>20</v>
      </c>
      <c r="D122" s="98">
        <v>20</v>
      </c>
      <c r="E122" s="63">
        <v>0</v>
      </c>
      <c r="F122" s="63">
        <f t="shared" si="3"/>
        <v>0</v>
      </c>
      <c r="G122" s="63">
        <f t="shared" si="4"/>
        <v>0</v>
      </c>
      <c r="H122" s="63">
        <f t="shared" si="5"/>
        <v>0</v>
      </c>
      <c r="I122" s="92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3"/>
      <c r="DC122" s="93"/>
      <c r="DD122" s="93"/>
      <c r="DE122" s="93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93"/>
      <c r="DY122" s="93"/>
      <c r="DZ122" s="93"/>
      <c r="EA122" s="93"/>
      <c r="EB122" s="93"/>
      <c r="EC122" s="93"/>
      <c r="ED122" s="93"/>
      <c r="EE122" s="93"/>
      <c r="EF122" s="93"/>
      <c r="EG122" s="93"/>
      <c r="EH122" s="93"/>
      <c r="EI122" s="93"/>
      <c r="EJ122" s="93"/>
      <c r="EK122" s="93"/>
      <c r="EL122" s="93"/>
      <c r="EM122" s="93"/>
      <c r="EN122" s="93"/>
      <c r="EO122" s="93"/>
      <c r="EP122" s="93"/>
      <c r="EQ122" s="93"/>
      <c r="ER122" s="93"/>
      <c r="ES122" s="93"/>
      <c r="ET122" s="93"/>
      <c r="EU122" s="93"/>
      <c r="EV122" s="93"/>
      <c r="EW122" s="93"/>
      <c r="EX122" s="93"/>
      <c r="EY122" s="93"/>
      <c r="EZ122" s="93"/>
      <c r="FA122" s="93"/>
      <c r="FB122" s="93"/>
      <c r="FC122" s="93"/>
      <c r="FD122" s="93"/>
      <c r="FE122" s="93"/>
      <c r="FF122" s="93"/>
      <c r="FG122" s="93"/>
      <c r="FH122" s="93"/>
      <c r="FI122" s="93"/>
      <c r="FJ122" s="93"/>
      <c r="FK122" s="93"/>
      <c r="FL122" s="93"/>
      <c r="FM122" s="93"/>
      <c r="FN122" s="93"/>
      <c r="FO122" s="93"/>
      <c r="FP122" s="93"/>
      <c r="FQ122" s="93"/>
      <c r="FR122" s="93"/>
      <c r="FS122" s="93"/>
      <c r="FT122" s="93"/>
      <c r="FU122" s="93"/>
      <c r="FV122" s="93"/>
      <c r="FW122" s="93"/>
      <c r="FX122" s="93"/>
      <c r="FY122" s="93"/>
      <c r="FZ122" s="93"/>
      <c r="GA122" s="93"/>
      <c r="GB122" s="93"/>
      <c r="GC122" s="93"/>
      <c r="GD122" s="93"/>
      <c r="GE122" s="93"/>
      <c r="GF122" s="93"/>
      <c r="GG122" s="93"/>
      <c r="GH122" s="93"/>
      <c r="GI122" s="93"/>
      <c r="GJ122" s="93"/>
      <c r="GK122" s="93"/>
      <c r="GL122" s="93"/>
      <c r="GM122" s="93"/>
      <c r="GN122" s="93"/>
      <c r="GO122" s="93"/>
      <c r="GP122" s="93"/>
      <c r="GQ122" s="93"/>
      <c r="GR122" s="93"/>
      <c r="GS122" s="93"/>
      <c r="GT122" s="93"/>
      <c r="GU122" s="93"/>
      <c r="GV122" s="93"/>
      <c r="GW122" s="93"/>
      <c r="GX122" s="93"/>
      <c r="GY122" s="93"/>
      <c r="GZ122" s="93"/>
      <c r="HA122" s="93"/>
      <c r="HB122" s="93"/>
      <c r="HC122" s="93"/>
      <c r="HD122" s="93"/>
      <c r="HE122" s="93"/>
      <c r="HF122" s="93"/>
      <c r="HG122" s="93"/>
      <c r="HH122" s="93"/>
      <c r="HI122" s="93"/>
      <c r="HJ122" s="93"/>
      <c r="HK122" s="93"/>
      <c r="HL122" s="93"/>
      <c r="HM122" s="93"/>
      <c r="HN122" s="93"/>
      <c r="HO122" s="93"/>
      <c r="HP122" s="93"/>
      <c r="HQ122" s="93"/>
      <c r="HR122" s="93"/>
      <c r="HS122" s="93"/>
      <c r="HT122" s="93"/>
      <c r="HU122" s="93"/>
      <c r="HV122" s="93"/>
      <c r="HW122" s="93"/>
      <c r="HX122" s="93"/>
      <c r="HY122" s="93"/>
      <c r="HZ122" s="93"/>
      <c r="IA122" s="93"/>
      <c r="IB122" s="93"/>
      <c r="IC122" s="93"/>
      <c r="ID122" s="93"/>
      <c r="IE122" s="93"/>
      <c r="IF122" s="93"/>
      <c r="IG122" s="93"/>
      <c r="IH122" s="93"/>
      <c r="II122" s="93"/>
      <c r="IJ122" s="93"/>
      <c r="IK122" s="93"/>
      <c r="IL122" s="93"/>
      <c r="IM122" s="93"/>
      <c r="IN122" s="93"/>
      <c r="IO122" s="93"/>
      <c r="IP122" s="93"/>
      <c r="IQ122" s="93"/>
      <c r="IR122" s="93"/>
      <c r="IS122" s="93"/>
      <c r="IT122" s="93"/>
      <c r="IU122" s="93"/>
      <c r="IV122" s="93"/>
    </row>
    <row r="123" spans="1:256" s="88" customFormat="1">
      <c r="A123" s="5">
        <v>118</v>
      </c>
      <c r="B123" s="8" t="s">
        <v>355</v>
      </c>
      <c r="C123" s="5" t="s">
        <v>20</v>
      </c>
      <c r="D123" s="97">
        <v>20</v>
      </c>
      <c r="E123" s="63">
        <v>0</v>
      </c>
      <c r="F123" s="63">
        <f t="shared" si="3"/>
        <v>0</v>
      </c>
      <c r="G123" s="63">
        <f t="shared" si="4"/>
        <v>0</v>
      </c>
      <c r="H123" s="63">
        <f t="shared" si="5"/>
        <v>0</v>
      </c>
      <c r="I123" s="94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</row>
    <row r="124" spans="1:256" s="88" customFormat="1">
      <c r="A124" s="5">
        <v>119</v>
      </c>
      <c r="B124" s="8" t="s">
        <v>356</v>
      </c>
      <c r="C124" s="5" t="s">
        <v>20</v>
      </c>
      <c r="D124" s="97">
        <v>30</v>
      </c>
      <c r="E124" s="63">
        <v>0</v>
      </c>
      <c r="F124" s="63">
        <f t="shared" si="3"/>
        <v>0</v>
      </c>
      <c r="G124" s="63">
        <f t="shared" si="4"/>
        <v>0</v>
      </c>
      <c r="H124" s="63">
        <f t="shared" si="5"/>
        <v>0</v>
      </c>
      <c r="I124" s="94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</row>
    <row r="125" spans="1:256" s="91" customFormat="1">
      <c r="A125" s="5">
        <v>120</v>
      </c>
      <c r="B125" s="8" t="s">
        <v>357</v>
      </c>
      <c r="C125" s="5" t="s">
        <v>20</v>
      </c>
      <c r="D125" s="97">
        <v>30</v>
      </c>
      <c r="E125" s="63">
        <v>0</v>
      </c>
      <c r="F125" s="63">
        <f t="shared" si="3"/>
        <v>0</v>
      </c>
      <c r="G125" s="63">
        <f t="shared" si="4"/>
        <v>0</v>
      </c>
      <c r="H125" s="63">
        <f t="shared" si="5"/>
        <v>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  <c r="EF125" s="88"/>
      <c r="EG125" s="88"/>
      <c r="EH125" s="88"/>
      <c r="EI125" s="88"/>
      <c r="EJ125" s="88"/>
      <c r="EK125" s="88"/>
      <c r="EL125" s="88"/>
      <c r="EM125" s="88"/>
      <c r="EN125" s="88"/>
      <c r="EO125" s="88"/>
      <c r="EP125" s="88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88"/>
      <c r="FD125" s="88"/>
      <c r="FE125" s="88"/>
      <c r="FF125" s="88"/>
      <c r="FG125" s="88"/>
      <c r="FH125" s="88"/>
      <c r="FI125" s="88"/>
      <c r="FJ125" s="88"/>
      <c r="FK125" s="88"/>
      <c r="FL125" s="88"/>
      <c r="FM125" s="88"/>
      <c r="FN125" s="88"/>
      <c r="FO125" s="88"/>
      <c r="FP125" s="88"/>
      <c r="FQ125" s="88"/>
      <c r="FR125" s="88"/>
      <c r="FS125" s="88"/>
      <c r="FT125" s="88"/>
      <c r="FU125" s="88"/>
      <c r="FV125" s="88"/>
      <c r="FW125" s="88"/>
      <c r="FX125" s="88"/>
      <c r="FY125" s="88"/>
      <c r="FZ125" s="88"/>
      <c r="GA125" s="88"/>
      <c r="GB125" s="88"/>
      <c r="GC125" s="88"/>
      <c r="GD125" s="88"/>
      <c r="GE125" s="88"/>
      <c r="GF125" s="88"/>
      <c r="GG125" s="88"/>
      <c r="GH125" s="88"/>
      <c r="GI125" s="88"/>
      <c r="GJ125" s="88"/>
      <c r="GK125" s="88"/>
      <c r="GL125" s="88"/>
      <c r="GM125" s="88"/>
      <c r="GN125" s="88"/>
      <c r="GO125" s="88"/>
      <c r="GP125" s="88"/>
      <c r="GQ125" s="88"/>
      <c r="GR125" s="88"/>
      <c r="GS125" s="88"/>
      <c r="GT125" s="88"/>
      <c r="GU125" s="88"/>
      <c r="GV125" s="88"/>
      <c r="GW125" s="88"/>
      <c r="GX125" s="88"/>
      <c r="GY125" s="88"/>
      <c r="GZ125" s="88"/>
      <c r="HA125" s="88"/>
      <c r="HB125" s="88"/>
      <c r="HC125" s="88"/>
      <c r="HD125" s="88"/>
      <c r="HE125" s="88"/>
      <c r="HF125" s="88"/>
      <c r="HG125" s="88"/>
      <c r="HH125" s="88"/>
      <c r="HI125" s="88"/>
      <c r="HJ125" s="88"/>
      <c r="HK125" s="88"/>
      <c r="HL125" s="88"/>
      <c r="HM125" s="88"/>
      <c r="HN125" s="88"/>
      <c r="HO125" s="88"/>
      <c r="HP125" s="88"/>
      <c r="HQ125" s="88"/>
      <c r="HR125" s="88"/>
      <c r="HS125" s="88"/>
      <c r="HT125" s="88"/>
      <c r="HU125" s="88"/>
      <c r="HV125" s="88"/>
      <c r="HW125" s="88"/>
      <c r="HX125" s="88"/>
      <c r="HY125" s="88"/>
      <c r="HZ125" s="88"/>
      <c r="IA125" s="88"/>
      <c r="IB125" s="88"/>
      <c r="IC125" s="88"/>
      <c r="ID125" s="88"/>
      <c r="IE125" s="88"/>
      <c r="IF125" s="88"/>
      <c r="IG125" s="88"/>
      <c r="IH125" s="88"/>
      <c r="II125" s="88"/>
      <c r="IJ125" s="88"/>
      <c r="IK125" s="88"/>
      <c r="IL125" s="88"/>
      <c r="IM125" s="88"/>
      <c r="IN125" s="88"/>
      <c r="IO125" s="88"/>
      <c r="IP125" s="88"/>
      <c r="IQ125" s="88"/>
      <c r="IR125" s="88"/>
      <c r="IS125" s="88"/>
      <c r="IT125" s="88"/>
      <c r="IU125" s="88"/>
      <c r="IV125" s="88"/>
    </row>
    <row r="126" spans="1:256" s="91" customFormat="1">
      <c r="A126" s="5">
        <v>121</v>
      </c>
      <c r="B126" s="8" t="s">
        <v>358</v>
      </c>
      <c r="C126" s="5" t="s">
        <v>17</v>
      </c>
      <c r="D126" s="97">
        <v>20</v>
      </c>
      <c r="E126" s="63">
        <v>0</v>
      </c>
      <c r="F126" s="63">
        <f t="shared" si="3"/>
        <v>0</v>
      </c>
      <c r="G126" s="63">
        <f t="shared" si="4"/>
        <v>0</v>
      </c>
      <c r="H126" s="63">
        <f t="shared" si="5"/>
        <v>0</v>
      </c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8"/>
      <c r="EM126" s="88"/>
      <c r="EN126" s="88"/>
      <c r="EO126" s="88"/>
      <c r="EP126" s="88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88"/>
      <c r="FD126" s="88"/>
      <c r="FE126" s="88"/>
      <c r="FF126" s="88"/>
      <c r="FG126" s="88"/>
      <c r="FH126" s="88"/>
      <c r="FI126" s="88"/>
      <c r="FJ126" s="88"/>
      <c r="FK126" s="88"/>
      <c r="FL126" s="88"/>
      <c r="FM126" s="88"/>
      <c r="FN126" s="88"/>
      <c r="FO126" s="88"/>
      <c r="FP126" s="88"/>
      <c r="FQ126" s="88"/>
      <c r="FR126" s="88"/>
      <c r="FS126" s="88"/>
      <c r="FT126" s="88"/>
      <c r="FU126" s="88"/>
      <c r="FV126" s="88"/>
      <c r="FW126" s="88"/>
      <c r="FX126" s="88"/>
      <c r="FY126" s="88"/>
      <c r="FZ126" s="88"/>
      <c r="GA126" s="88"/>
      <c r="GB126" s="88"/>
      <c r="GC126" s="88"/>
      <c r="GD126" s="88"/>
      <c r="GE126" s="88"/>
      <c r="GF126" s="88"/>
      <c r="GG126" s="88"/>
      <c r="GH126" s="88"/>
      <c r="GI126" s="88"/>
      <c r="GJ126" s="88"/>
      <c r="GK126" s="88"/>
      <c r="GL126" s="88"/>
      <c r="GM126" s="88"/>
      <c r="GN126" s="88"/>
      <c r="GO126" s="88"/>
      <c r="GP126" s="88"/>
      <c r="GQ126" s="88"/>
      <c r="GR126" s="88"/>
      <c r="GS126" s="88"/>
      <c r="GT126" s="88"/>
      <c r="GU126" s="88"/>
      <c r="GV126" s="88"/>
      <c r="GW126" s="88"/>
      <c r="GX126" s="88"/>
      <c r="GY126" s="88"/>
      <c r="GZ126" s="88"/>
      <c r="HA126" s="88"/>
      <c r="HB126" s="88"/>
      <c r="HC126" s="88"/>
      <c r="HD126" s="88"/>
      <c r="HE126" s="88"/>
      <c r="HF126" s="88"/>
      <c r="HG126" s="88"/>
      <c r="HH126" s="88"/>
      <c r="HI126" s="88"/>
      <c r="HJ126" s="88"/>
      <c r="HK126" s="88"/>
      <c r="HL126" s="88"/>
      <c r="HM126" s="88"/>
      <c r="HN126" s="88"/>
      <c r="HO126" s="88"/>
      <c r="HP126" s="88"/>
      <c r="HQ126" s="88"/>
      <c r="HR126" s="88"/>
      <c r="HS126" s="88"/>
      <c r="HT126" s="88"/>
      <c r="HU126" s="88"/>
      <c r="HV126" s="88"/>
      <c r="HW126" s="88"/>
      <c r="HX126" s="88"/>
      <c r="HY126" s="88"/>
      <c r="HZ126" s="88"/>
      <c r="IA126" s="88"/>
      <c r="IB126" s="88"/>
      <c r="IC126" s="88"/>
      <c r="ID126" s="88"/>
      <c r="IE126" s="88"/>
      <c r="IF126" s="88"/>
      <c r="IG126" s="88"/>
      <c r="IH126" s="88"/>
      <c r="II126" s="88"/>
      <c r="IJ126" s="88"/>
      <c r="IK126" s="88"/>
      <c r="IL126" s="88"/>
      <c r="IM126" s="88"/>
      <c r="IN126" s="88"/>
      <c r="IO126" s="88"/>
      <c r="IP126" s="88"/>
      <c r="IQ126" s="88"/>
      <c r="IR126" s="88"/>
      <c r="IS126" s="88"/>
      <c r="IT126" s="88"/>
      <c r="IU126" s="88"/>
      <c r="IV126" s="88"/>
    </row>
    <row r="127" spans="1:256" s="88" customFormat="1">
      <c r="A127" s="5">
        <v>122</v>
      </c>
      <c r="B127" s="8" t="s">
        <v>450</v>
      </c>
      <c r="C127" s="5" t="s">
        <v>8</v>
      </c>
      <c r="D127" s="97">
        <v>5</v>
      </c>
      <c r="E127" s="63">
        <v>0</v>
      </c>
      <c r="F127" s="63">
        <f t="shared" si="3"/>
        <v>0</v>
      </c>
      <c r="G127" s="63">
        <f t="shared" si="4"/>
        <v>0</v>
      </c>
      <c r="H127" s="63">
        <f t="shared" si="5"/>
        <v>0</v>
      </c>
    </row>
    <row r="128" spans="1:256" s="91" customFormat="1">
      <c r="A128" s="5">
        <v>123</v>
      </c>
      <c r="B128" s="8" t="s">
        <v>451</v>
      </c>
      <c r="C128" s="5" t="s">
        <v>8</v>
      </c>
      <c r="D128" s="97">
        <v>5</v>
      </c>
      <c r="E128" s="63">
        <v>0</v>
      </c>
      <c r="F128" s="63">
        <f t="shared" si="3"/>
        <v>0</v>
      </c>
      <c r="G128" s="63">
        <f t="shared" si="4"/>
        <v>0</v>
      </c>
      <c r="H128" s="63">
        <f t="shared" si="5"/>
        <v>0</v>
      </c>
    </row>
    <row r="129" spans="1:256" s="88" customFormat="1">
      <c r="A129" s="5">
        <v>124</v>
      </c>
      <c r="B129" s="8" t="s">
        <v>452</v>
      </c>
      <c r="C129" s="5" t="s">
        <v>8</v>
      </c>
      <c r="D129" s="97">
        <v>5</v>
      </c>
      <c r="E129" s="63">
        <v>0</v>
      </c>
      <c r="F129" s="63">
        <f t="shared" si="3"/>
        <v>0</v>
      </c>
      <c r="G129" s="63">
        <f t="shared" si="4"/>
        <v>0</v>
      </c>
      <c r="H129" s="63">
        <f t="shared" si="5"/>
        <v>0</v>
      </c>
    </row>
    <row r="130" spans="1:256" s="88" customFormat="1">
      <c r="A130" s="5">
        <v>125</v>
      </c>
      <c r="B130" s="8" t="s">
        <v>370</v>
      </c>
      <c r="C130" s="5" t="s">
        <v>20</v>
      </c>
      <c r="D130" s="97">
        <v>40</v>
      </c>
      <c r="E130" s="63">
        <v>0</v>
      </c>
      <c r="F130" s="63">
        <f t="shared" si="3"/>
        <v>0</v>
      </c>
      <c r="G130" s="63">
        <f t="shared" si="4"/>
        <v>0</v>
      </c>
      <c r="H130" s="63">
        <f t="shared" si="5"/>
        <v>0</v>
      </c>
    </row>
    <row r="131" spans="1:256" s="88" customFormat="1">
      <c r="A131" s="5">
        <v>126</v>
      </c>
      <c r="B131" s="8" t="s">
        <v>177</v>
      </c>
      <c r="C131" s="5" t="s">
        <v>17</v>
      </c>
      <c r="D131" s="97">
        <v>40</v>
      </c>
      <c r="E131" s="63">
        <v>0</v>
      </c>
      <c r="F131" s="63">
        <f t="shared" si="3"/>
        <v>0</v>
      </c>
      <c r="G131" s="63">
        <f t="shared" si="4"/>
        <v>0</v>
      </c>
      <c r="H131" s="63">
        <f t="shared" si="5"/>
        <v>0</v>
      </c>
    </row>
    <row r="132" spans="1:256" s="88" customFormat="1">
      <c r="A132" s="5">
        <v>127</v>
      </c>
      <c r="B132" s="8" t="s">
        <v>371</v>
      </c>
      <c r="C132" s="5" t="s">
        <v>20</v>
      </c>
      <c r="D132" s="97">
        <v>5</v>
      </c>
      <c r="E132" s="63">
        <v>0</v>
      </c>
      <c r="F132" s="63">
        <f t="shared" si="3"/>
        <v>0</v>
      </c>
      <c r="G132" s="63">
        <f t="shared" si="4"/>
        <v>0</v>
      </c>
      <c r="H132" s="63">
        <f t="shared" si="5"/>
        <v>0</v>
      </c>
    </row>
    <row r="133" spans="1:256" s="88" customFormat="1">
      <c r="A133" s="5">
        <v>128</v>
      </c>
      <c r="B133" s="8" t="s">
        <v>372</v>
      </c>
      <c r="C133" s="5" t="s">
        <v>20</v>
      </c>
      <c r="D133" s="97">
        <v>5</v>
      </c>
      <c r="E133" s="63">
        <v>0</v>
      </c>
      <c r="F133" s="63">
        <f t="shared" si="3"/>
        <v>0</v>
      </c>
      <c r="G133" s="63">
        <f t="shared" si="4"/>
        <v>0</v>
      </c>
      <c r="H133" s="63">
        <f t="shared" si="5"/>
        <v>0</v>
      </c>
    </row>
    <row r="134" spans="1:256" s="88" customFormat="1">
      <c r="A134" s="5">
        <v>129</v>
      </c>
      <c r="B134" s="8" t="s">
        <v>373</v>
      </c>
      <c r="C134" s="5" t="s">
        <v>20</v>
      </c>
      <c r="D134" s="97">
        <v>5</v>
      </c>
      <c r="E134" s="63">
        <v>0</v>
      </c>
      <c r="F134" s="63">
        <f t="shared" si="3"/>
        <v>0</v>
      </c>
      <c r="G134" s="63">
        <f t="shared" si="4"/>
        <v>0</v>
      </c>
      <c r="H134" s="63">
        <f t="shared" si="5"/>
        <v>0</v>
      </c>
    </row>
    <row r="135" spans="1:256" s="88" customFormat="1">
      <c r="A135" s="5">
        <v>130</v>
      </c>
      <c r="B135" s="8" t="s">
        <v>374</v>
      </c>
      <c r="C135" s="5" t="s">
        <v>20</v>
      </c>
      <c r="D135" s="97">
        <v>5</v>
      </c>
      <c r="E135" s="63">
        <v>0</v>
      </c>
      <c r="F135" s="63">
        <f t="shared" si="3"/>
        <v>0</v>
      </c>
      <c r="G135" s="63">
        <f t="shared" si="4"/>
        <v>0</v>
      </c>
      <c r="H135" s="63">
        <f t="shared" si="5"/>
        <v>0</v>
      </c>
    </row>
    <row r="136" spans="1:256" s="88" customFormat="1">
      <c r="A136" s="5">
        <v>131</v>
      </c>
      <c r="B136" s="8" t="s">
        <v>375</v>
      </c>
      <c r="C136" s="5" t="s">
        <v>20</v>
      </c>
      <c r="D136" s="97">
        <v>5</v>
      </c>
      <c r="E136" s="63">
        <v>0</v>
      </c>
      <c r="F136" s="63">
        <f t="shared" si="3"/>
        <v>0</v>
      </c>
      <c r="G136" s="63">
        <f t="shared" si="4"/>
        <v>0</v>
      </c>
      <c r="H136" s="63">
        <f t="shared" si="5"/>
        <v>0</v>
      </c>
    </row>
    <row r="137" spans="1:256" s="91" customFormat="1">
      <c r="A137" s="5">
        <v>132</v>
      </c>
      <c r="B137" s="8" t="s">
        <v>376</v>
      </c>
      <c r="C137" s="5" t="s">
        <v>8</v>
      </c>
      <c r="D137" s="97">
        <v>80</v>
      </c>
      <c r="E137" s="63">
        <v>0</v>
      </c>
      <c r="F137" s="63">
        <f t="shared" ref="F137:F173" si="6">SUM(E137*1.23)</f>
        <v>0</v>
      </c>
      <c r="G137" s="63">
        <f t="shared" ref="G137:G173" si="7">SUM(E137*D137)</f>
        <v>0</v>
      </c>
      <c r="H137" s="63">
        <f t="shared" ref="H137:H173" si="8">SUM(G137*1.23)</f>
        <v>0</v>
      </c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88"/>
      <c r="DD137" s="88"/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88"/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8"/>
      <c r="FF137" s="88"/>
      <c r="FG137" s="88"/>
      <c r="FH137" s="88"/>
      <c r="FI137" s="88"/>
      <c r="FJ137" s="88"/>
      <c r="FK137" s="88"/>
      <c r="FL137" s="88"/>
      <c r="FM137" s="88"/>
      <c r="FN137" s="88"/>
      <c r="FO137" s="88"/>
      <c r="FP137" s="88"/>
      <c r="FQ137" s="88"/>
      <c r="FR137" s="88"/>
      <c r="FS137" s="88"/>
      <c r="FT137" s="88"/>
      <c r="FU137" s="88"/>
      <c r="FV137" s="88"/>
      <c r="FW137" s="88"/>
      <c r="FX137" s="88"/>
      <c r="FY137" s="88"/>
      <c r="FZ137" s="88"/>
      <c r="GA137" s="88"/>
      <c r="GB137" s="88"/>
      <c r="GC137" s="88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88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88"/>
      <c r="HD137" s="88"/>
      <c r="HE137" s="88"/>
      <c r="HF137" s="88"/>
      <c r="HG137" s="88"/>
      <c r="HH137" s="88"/>
      <c r="HI137" s="88"/>
      <c r="HJ137" s="88"/>
      <c r="HK137" s="88"/>
      <c r="HL137" s="88"/>
      <c r="HM137" s="88"/>
      <c r="HN137" s="88"/>
      <c r="HO137" s="88"/>
      <c r="HP137" s="88"/>
      <c r="HQ137" s="88"/>
      <c r="HR137" s="88"/>
      <c r="HS137" s="88"/>
      <c r="HT137" s="88"/>
      <c r="HU137" s="88"/>
      <c r="HV137" s="88"/>
      <c r="HW137" s="88"/>
      <c r="HX137" s="88"/>
      <c r="HY137" s="88"/>
      <c r="HZ137" s="88"/>
      <c r="IA137" s="88"/>
      <c r="IB137" s="88"/>
      <c r="IC137" s="88"/>
      <c r="ID137" s="88"/>
      <c r="IE137" s="88"/>
      <c r="IF137" s="88"/>
      <c r="IG137" s="88"/>
      <c r="IH137" s="88"/>
      <c r="II137" s="88"/>
      <c r="IJ137" s="88"/>
      <c r="IK137" s="88"/>
      <c r="IL137" s="88"/>
      <c r="IM137" s="88"/>
      <c r="IN137" s="88"/>
      <c r="IO137" s="88"/>
      <c r="IP137" s="88"/>
      <c r="IQ137" s="88"/>
      <c r="IR137" s="88"/>
      <c r="IS137" s="88"/>
      <c r="IT137" s="88"/>
      <c r="IU137" s="88"/>
      <c r="IV137" s="88"/>
    </row>
    <row r="138" spans="1:256" s="93" customFormat="1">
      <c r="A138" s="5">
        <v>133</v>
      </c>
      <c r="B138" s="8" t="s">
        <v>377</v>
      </c>
      <c r="C138" s="5" t="s">
        <v>12</v>
      </c>
      <c r="D138" s="97">
        <v>80</v>
      </c>
      <c r="E138" s="63">
        <v>0</v>
      </c>
      <c r="F138" s="63">
        <f t="shared" si="6"/>
        <v>0</v>
      </c>
      <c r="G138" s="63">
        <f t="shared" si="7"/>
        <v>0</v>
      </c>
      <c r="H138" s="63">
        <f t="shared" si="8"/>
        <v>0</v>
      </c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  <c r="CW138" s="88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  <c r="DK138" s="88"/>
      <c r="DL138" s="88"/>
      <c r="DM138" s="88"/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88"/>
      <c r="EB138" s="88"/>
      <c r="EC138" s="88"/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8"/>
      <c r="EO138" s="88"/>
      <c r="EP138" s="88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88"/>
      <c r="FD138" s="88"/>
      <c r="FE138" s="88"/>
      <c r="FF138" s="88"/>
      <c r="FG138" s="88"/>
      <c r="FH138" s="88"/>
      <c r="FI138" s="88"/>
      <c r="FJ138" s="88"/>
      <c r="FK138" s="88"/>
      <c r="FL138" s="88"/>
      <c r="FM138" s="88"/>
      <c r="FN138" s="88"/>
      <c r="FO138" s="88"/>
      <c r="FP138" s="88"/>
      <c r="FQ138" s="88"/>
      <c r="FR138" s="88"/>
      <c r="FS138" s="88"/>
      <c r="FT138" s="88"/>
      <c r="FU138" s="88"/>
      <c r="FV138" s="88"/>
      <c r="FW138" s="88"/>
      <c r="FX138" s="88"/>
      <c r="FY138" s="88"/>
      <c r="FZ138" s="88"/>
      <c r="GA138" s="88"/>
      <c r="GB138" s="88"/>
      <c r="GC138" s="88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88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88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88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88"/>
      <c r="IQ138" s="88"/>
      <c r="IR138" s="88"/>
      <c r="IS138" s="88"/>
      <c r="IT138" s="88"/>
      <c r="IU138" s="88"/>
      <c r="IV138" s="88"/>
    </row>
    <row r="139" spans="1:256" s="23" customFormat="1">
      <c r="A139" s="5">
        <v>134</v>
      </c>
      <c r="B139" s="8" t="s">
        <v>480</v>
      </c>
      <c r="C139" s="5" t="s">
        <v>8</v>
      </c>
      <c r="D139" s="97">
        <v>45</v>
      </c>
      <c r="E139" s="63">
        <v>0</v>
      </c>
      <c r="F139" s="63">
        <f t="shared" si="6"/>
        <v>0</v>
      </c>
      <c r="G139" s="63">
        <f t="shared" si="7"/>
        <v>0</v>
      </c>
      <c r="H139" s="63">
        <f t="shared" si="8"/>
        <v>0</v>
      </c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  <c r="CU139" s="88"/>
      <c r="CV139" s="88"/>
      <c r="CW139" s="88"/>
      <c r="CX139" s="88"/>
      <c r="CY139" s="88"/>
      <c r="CZ139" s="88"/>
      <c r="DA139" s="88"/>
      <c r="DB139" s="88"/>
      <c r="DC139" s="88"/>
      <c r="DD139" s="88"/>
      <c r="DE139" s="88"/>
      <c r="DF139" s="88"/>
      <c r="DG139" s="88"/>
      <c r="DH139" s="88"/>
      <c r="DI139" s="88"/>
      <c r="DJ139" s="88"/>
      <c r="DK139" s="88"/>
      <c r="DL139" s="88"/>
      <c r="DM139" s="88"/>
      <c r="DN139" s="88"/>
      <c r="DO139" s="88"/>
      <c r="DP139" s="88"/>
      <c r="DQ139" s="88"/>
      <c r="DR139" s="88"/>
      <c r="DS139" s="88"/>
      <c r="DT139" s="88"/>
      <c r="DU139" s="88"/>
      <c r="DV139" s="88"/>
      <c r="DW139" s="88"/>
      <c r="DX139" s="88"/>
      <c r="DY139" s="88"/>
      <c r="DZ139" s="88"/>
      <c r="EA139" s="88"/>
      <c r="EB139" s="88"/>
      <c r="EC139" s="88"/>
      <c r="ED139" s="88"/>
      <c r="EE139" s="88"/>
      <c r="EF139" s="88"/>
      <c r="EG139" s="88"/>
      <c r="EH139" s="88"/>
      <c r="EI139" s="88"/>
      <c r="EJ139" s="88"/>
      <c r="EK139" s="88"/>
      <c r="EL139" s="88"/>
      <c r="EM139" s="88"/>
      <c r="EN139" s="88"/>
      <c r="EO139" s="88"/>
      <c r="EP139" s="88"/>
      <c r="EQ139" s="88"/>
      <c r="ER139" s="88"/>
      <c r="ES139" s="88"/>
      <c r="ET139" s="88"/>
      <c r="EU139" s="88"/>
      <c r="EV139" s="88"/>
      <c r="EW139" s="88"/>
      <c r="EX139" s="88"/>
      <c r="EY139" s="88"/>
      <c r="EZ139" s="88"/>
      <c r="FA139" s="88"/>
      <c r="FB139" s="88"/>
      <c r="FC139" s="88"/>
      <c r="FD139" s="88"/>
      <c r="FE139" s="88"/>
      <c r="FF139" s="88"/>
      <c r="FG139" s="88"/>
      <c r="FH139" s="88"/>
      <c r="FI139" s="88"/>
      <c r="FJ139" s="88"/>
      <c r="FK139" s="88"/>
      <c r="FL139" s="88"/>
      <c r="FM139" s="88"/>
      <c r="FN139" s="88"/>
      <c r="FO139" s="88"/>
      <c r="FP139" s="88"/>
      <c r="FQ139" s="88"/>
      <c r="FR139" s="88"/>
      <c r="FS139" s="88"/>
      <c r="FT139" s="88"/>
      <c r="FU139" s="88"/>
      <c r="FV139" s="88"/>
      <c r="FW139" s="88"/>
      <c r="FX139" s="88"/>
      <c r="FY139" s="88"/>
      <c r="FZ139" s="88"/>
      <c r="GA139" s="88"/>
      <c r="GB139" s="88"/>
      <c r="GC139" s="88"/>
      <c r="GD139" s="88"/>
      <c r="GE139" s="88"/>
      <c r="GF139" s="88"/>
      <c r="GG139" s="88"/>
      <c r="GH139" s="88"/>
      <c r="GI139" s="88"/>
      <c r="GJ139" s="88"/>
      <c r="GK139" s="88"/>
      <c r="GL139" s="88"/>
      <c r="GM139" s="88"/>
      <c r="GN139" s="88"/>
      <c r="GO139" s="88"/>
      <c r="GP139" s="88"/>
      <c r="GQ139" s="88"/>
      <c r="GR139" s="88"/>
      <c r="GS139" s="88"/>
      <c r="GT139" s="88"/>
      <c r="GU139" s="88"/>
      <c r="GV139" s="88"/>
      <c r="GW139" s="88"/>
      <c r="GX139" s="88"/>
      <c r="GY139" s="88"/>
      <c r="GZ139" s="88"/>
      <c r="HA139" s="88"/>
      <c r="HB139" s="88"/>
      <c r="HC139" s="88"/>
      <c r="HD139" s="88"/>
      <c r="HE139" s="88"/>
      <c r="HF139" s="88"/>
      <c r="HG139" s="88"/>
      <c r="HH139" s="88"/>
      <c r="HI139" s="88"/>
      <c r="HJ139" s="88"/>
      <c r="HK139" s="88"/>
      <c r="HL139" s="88"/>
      <c r="HM139" s="88"/>
      <c r="HN139" s="88"/>
      <c r="HO139" s="88"/>
      <c r="HP139" s="88"/>
      <c r="HQ139" s="88"/>
      <c r="HR139" s="88"/>
      <c r="HS139" s="88"/>
      <c r="HT139" s="88"/>
      <c r="HU139" s="88"/>
      <c r="HV139" s="88"/>
      <c r="HW139" s="88"/>
      <c r="HX139" s="88"/>
      <c r="HY139" s="88"/>
      <c r="HZ139" s="88"/>
      <c r="IA139" s="88"/>
      <c r="IB139" s="88"/>
      <c r="IC139" s="88"/>
      <c r="ID139" s="88"/>
      <c r="IE139" s="88"/>
      <c r="IF139" s="88"/>
      <c r="IG139" s="88"/>
      <c r="IH139" s="88"/>
      <c r="II139" s="88"/>
      <c r="IJ139" s="88"/>
      <c r="IK139" s="88"/>
      <c r="IL139" s="88"/>
      <c r="IM139" s="88"/>
      <c r="IN139" s="88"/>
      <c r="IO139" s="88"/>
      <c r="IP139" s="88"/>
      <c r="IQ139" s="88"/>
      <c r="IR139" s="88"/>
      <c r="IS139" s="88"/>
      <c r="IT139" s="88"/>
      <c r="IU139" s="88"/>
      <c r="IV139" s="88"/>
    </row>
    <row r="140" spans="1:256" s="23" customFormat="1">
      <c r="A140" s="5">
        <v>135</v>
      </c>
      <c r="B140" s="8" t="s">
        <v>481</v>
      </c>
      <c r="C140" s="5" t="s">
        <v>8</v>
      </c>
      <c r="D140" s="97">
        <v>45</v>
      </c>
      <c r="E140" s="63">
        <v>0</v>
      </c>
      <c r="F140" s="63">
        <f t="shared" si="6"/>
        <v>0</v>
      </c>
      <c r="G140" s="63">
        <f t="shared" si="7"/>
        <v>0</v>
      </c>
      <c r="H140" s="63">
        <f t="shared" si="8"/>
        <v>0</v>
      </c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  <c r="BZ140" s="88"/>
      <c r="CA140" s="88"/>
      <c r="CB140" s="88"/>
      <c r="CC140" s="88"/>
      <c r="CD140" s="88"/>
      <c r="CE140" s="88"/>
      <c r="CF140" s="88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  <c r="CU140" s="88"/>
      <c r="CV140" s="88"/>
      <c r="CW140" s="88"/>
      <c r="CX140" s="88"/>
      <c r="CY140" s="88"/>
      <c r="CZ140" s="88"/>
      <c r="DA140" s="88"/>
      <c r="DB140" s="88"/>
      <c r="DC140" s="88"/>
      <c r="DD140" s="88"/>
      <c r="DE140" s="88"/>
      <c r="DF140" s="88"/>
      <c r="DG140" s="88"/>
      <c r="DH140" s="88"/>
      <c r="DI140" s="88"/>
      <c r="DJ140" s="88"/>
      <c r="DK140" s="88"/>
      <c r="DL140" s="88"/>
      <c r="DM140" s="88"/>
      <c r="DN140" s="88"/>
      <c r="DO140" s="88"/>
      <c r="DP140" s="88"/>
      <c r="DQ140" s="88"/>
      <c r="DR140" s="88"/>
      <c r="DS140" s="88"/>
      <c r="DT140" s="88"/>
      <c r="DU140" s="88"/>
      <c r="DV140" s="88"/>
      <c r="DW140" s="88"/>
      <c r="DX140" s="88"/>
      <c r="DY140" s="88"/>
      <c r="DZ140" s="88"/>
      <c r="EA140" s="88"/>
      <c r="EB140" s="88"/>
      <c r="EC140" s="88"/>
      <c r="ED140" s="88"/>
      <c r="EE140" s="88"/>
      <c r="EF140" s="88"/>
      <c r="EG140" s="88"/>
      <c r="EH140" s="88"/>
      <c r="EI140" s="88"/>
      <c r="EJ140" s="88"/>
      <c r="EK140" s="88"/>
      <c r="EL140" s="88"/>
      <c r="EM140" s="88"/>
      <c r="EN140" s="88"/>
      <c r="EO140" s="88"/>
      <c r="EP140" s="88"/>
      <c r="EQ140" s="88"/>
      <c r="ER140" s="88"/>
      <c r="ES140" s="88"/>
      <c r="ET140" s="88"/>
      <c r="EU140" s="88"/>
      <c r="EV140" s="88"/>
      <c r="EW140" s="88"/>
      <c r="EX140" s="88"/>
      <c r="EY140" s="88"/>
      <c r="EZ140" s="88"/>
      <c r="FA140" s="88"/>
      <c r="FB140" s="88"/>
      <c r="FC140" s="88"/>
      <c r="FD140" s="88"/>
      <c r="FE140" s="88"/>
      <c r="FF140" s="88"/>
      <c r="FG140" s="88"/>
      <c r="FH140" s="88"/>
      <c r="FI140" s="88"/>
      <c r="FJ140" s="88"/>
      <c r="FK140" s="88"/>
      <c r="FL140" s="88"/>
      <c r="FM140" s="88"/>
      <c r="FN140" s="88"/>
      <c r="FO140" s="88"/>
      <c r="FP140" s="88"/>
      <c r="FQ140" s="88"/>
      <c r="FR140" s="88"/>
      <c r="FS140" s="88"/>
      <c r="FT140" s="88"/>
      <c r="FU140" s="88"/>
      <c r="FV140" s="88"/>
      <c r="FW140" s="88"/>
      <c r="FX140" s="88"/>
      <c r="FY140" s="88"/>
      <c r="FZ140" s="88"/>
      <c r="GA140" s="88"/>
      <c r="GB140" s="88"/>
      <c r="GC140" s="88"/>
      <c r="GD140" s="88"/>
      <c r="GE140" s="88"/>
      <c r="GF140" s="88"/>
      <c r="GG140" s="88"/>
      <c r="GH140" s="88"/>
      <c r="GI140" s="88"/>
      <c r="GJ140" s="88"/>
      <c r="GK140" s="88"/>
      <c r="GL140" s="88"/>
      <c r="GM140" s="88"/>
      <c r="GN140" s="88"/>
      <c r="GO140" s="88"/>
      <c r="GP140" s="88"/>
      <c r="GQ140" s="88"/>
      <c r="GR140" s="88"/>
      <c r="GS140" s="88"/>
      <c r="GT140" s="88"/>
      <c r="GU140" s="88"/>
      <c r="GV140" s="88"/>
      <c r="GW140" s="88"/>
      <c r="GX140" s="88"/>
      <c r="GY140" s="88"/>
      <c r="GZ140" s="88"/>
      <c r="HA140" s="88"/>
      <c r="HB140" s="88"/>
      <c r="HC140" s="88"/>
      <c r="HD140" s="88"/>
      <c r="HE140" s="88"/>
      <c r="HF140" s="88"/>
      <c r="HG140" s="88"/>
      <c r="HH140" s="88"/>
      <c r="HI140" s="88"/>
      <c r="HJ140" s="88"/>
      <c r="HK140" s="88"/>
      <c r="HL140" s="88"/>
      <c r="HM140" s="88"/>
      <c r="HN140" s="88"/>
      <c r="HO140" s="88"/>
      <c r="HP140" s="88"/>
      <c r="HQ140" s="88"/>
      <c r="HR140" s="88"/>
      <c r="HS140" s="88"/>
      <c r="HT140" s="88"/>
      <c r="HU140" s="88"/>
      <c r="HV140" s="88"/>
      <c r="HW140" s="88"/>
      <c r="HX140" s="88"/>
      <c r="HY140" s="88"/>
      <c r="HZ140" s="88"/>
      <c r="IA140" s="88"/>
      <c r="IB140" s="88"/>
      <c r="IC140" s="88"/>
      <c r="ID140" s="88"/>
      <c r="IE140" s="88"/>
      <c r="IF140" s="88"/>
      <c r="IG140" s="88"/>
      <c r="IH140" s="88"/>
      <c r="II140" s="88"/>
      <c r="IJ140" s="88"/>
      <c r="IK140" s="88"/>
      <c r="IL140" s="88"/>
      <c r="IM140" s="88"/>
      <c r="IN140" s="88"/>
      <c r="IO140" s="88"/>
      <c r="IP140" s="88"/>
      <c r="IQ140" s="88"/>
      <c r="IR140" s="88"/>
      <c r="IS140" s="88"/>
      <c r="IT140" s="88"/>
      <c r="IU140" s="88"/>
      <c r="IV140" s="88"/>
    </row>
    <row r="141" spans="1:256" s="88" customFormat="1" ht="22.5">
      <c r="A141" s="5">
        <v>136</v>
      </c>
      <c r="B141" s="1" t="s">
        <v>482</v>
      </c>
      <c r="C141" s="5" t="s">
        <v>8</v>
      </c>
      <c r="D141" s="97">
        <v>45</v>
      </c>
      <c r="E141" s="63">
        <v>0</v>
      </c>
      <c r="F141" s="63">
        <f t="shared" si="6"/>
        <v>0</v>
      </c>
      <c r="G141" s="63">
        <f t="shared" si="7"/>
        <v>0</v>
      </c>
      <c r="H141" s="63">
        <f t="shared" si="8"/>
        <v>0</v>
      </c>
    </row>
    <row r="142" spans="1:256" s="88" customFormat="1">
      <c r="A142" s="5">
        <v>137</v>
      </c>
      <c r="B142" s="1" t="s">
        <v>483</v>
      </c>
      <c r="C142" s="5" t="s">
        <v>8</v>
      </c>
      <c r="D142" s="97">
        <v>45</v>
      </c>
      <c r="E142" s="63">
        <v>0</v>
      </c>
      <c r="F142" s="63">
        <f t="shared" si="6"/>
        <v>0</v>
      </c>
      <c r="G142" s="63">
        <f t="shared" si="7"/>
        <v>0</v>
      </c>
      <c r="H142" s="63">
        <f t="shared" si="8"/>
        <v>0</v>
      </c>
    </row>
    <row r="143" spans="1:256" s="88" customFormat="1">
      <c r="A143" s="5">
        <v>138</v>
      </c>
      <c r="B143" s="8" t="s">
        <v>484</v>
      </c>
      <c r="C143" s="5" t="s">
        <v>8</v>
      </c>
      <c r="D143" s="97">
        <v>45</v>
      </c>
      <c r="E143" s="63">
        <v>0</v>
      </c>
      <c r="F143" s="63">
        <f t="shared" si="6"/>
        <v>0</v>
      </c>
      <c r="G143" s="63">
        <f t="shared" si="7"/>
        <v>0</v>
      </c>
      <c r="H143" s="63">
        <f t="shared" si="8"/>
        <v>0</v>
      </c>
    </row>
    <row r="144" spans="1:256" s="91" customFormat="1">
      <c r="A144" s="5">
        <v>139</v>
      </c>
      <c r="B144" s="8" t="s">
        <v>383</v>
      </c>
      <c r="C144" s="5" t="s">
        <v>20</v>
      </c>
      <c r="D144" s="97">
        <v>50</v>
      </c>
      <c r="E144" s="63">
        <v>0</v>
      </c>
      <c r="F144" s="63">
        <f t="shared" si="6"/>
        <v>0</v>
      </c>
      <c r="G144" s="63">
        <f t="shared" si="7"/>
        <v>0</v>
      </c>
      <c r="H144" s="63">
        <f t="shared" si="8"/>
        <v>0</v>
      </c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  <c r="CW144" s="88"/>
      <c r="CX144" s="88"/>
      <c r="CY144" s="88"/>
      <c r="CZ144" s="88"/>
      <c r="DA144" s="88"/>
      <c r="DB144" s="88"/>
      <c r="DC144" s="88"/>
      <c r="DD144" s="88"/>
      <c r="DE144" s="88"/>
      <c r="DF144" s="88"/>
      <c r="DG144" s="88"/>
      <c r="DH144" s="88"/>
      <c r="DI144" s="88"/>
      <c r="DJ144" s="88"/>
      <c r="DK144" s="88"/>
      <c r="DL144" s="88"/>
      <c r="DM144" s="88"/>
      <c r="DN144" s="88"/>
      <c r="DO144" s="88"/>
      <c r="DP144" s="88"/>
      <c r="DQ144" s="88"/>
      <c r="DR144" s="88"/>
      <c r="DS144" s="88"/>
      <c r="DT144" s="88"/>
      <c r="DU144" s="88"/>
      <c r="DV144" s="88"/>
      <c r="DW144" s="88"/>
      <c r="DX144" s="88"/>
      <c r="DY144" s="88"/>
      <c r="DZ144" s="88"/>
      <c r="EA144" s="88"/>
      <c r="EB144" s="88"/>
      <c r="EC144" s="88"/>
      <c r="ED144" s="88"/>
      <c r="EE144" s="88"/>
      <c r="EF144" s="88"/>
      <c r="EG144" s="88"/>
      <c r="EH144" s="88"/>
      <c r="EI144" s="88"/>
      <c r="EJ144" s="88"/>
      <c r="EK144" s="88"/>
      <c r="EL144" s="88"/>
      <c r="EM144" s="88"/>
      <c r="EN144" s="88"/>
      <c r="EO144" s="88"/>
      <c r="EP144" s="88"/>
      <c r="EQ144" s="88"/>
      <c r="ER144" s="88"/>
      <c r="ES144" s="88"/>
      <c r="ET144" s="88"/>
      <c r="EU144" s="88"/>
      <c r="EV144" s="88"/>
      <c r="EW144" s="88"/>
      <c r="EX144" s="88"/>
      <c r="EY144" s="88"/>
      <c r="EZ144" s="88"/>
      <c r="FA144" s="88"/>
      <c r="FB144" s="88"/>
      <c r="FC144" s="88"/>
      <c r="FD144" s="88"/>
      <c r="FE144" s="88"/>
      <c r="FF144" s="88"/>
      <c r="FG144" s="88"/>
      <c r="FH144" s="88"/>
      <c r="FI144" s="88"/>
      <c r="FJ144" s="88"/>
      <c r="FK144" s="88"/>
      <c r="FL144" s="88"/>
      <c r="FM144" s="88"/>
      <c r="FN144" s="88"/>
      <c r="FO144" s="88"/>
      <c r="FP144" s="88"/>
      <c r="FQ144" s="88"/>
      <c r="FR144" s="88"/>
      <c r="FS144" s="88"/>
      <c r="FT144" s="88"/>
      <c r="FU144" s="88"/>
      <c r="FV144" s="88"/>
      <c r="FW144" s="88"/>
      <c r="FX144" s="88"/>
      <c r="FY144" s="88"/>
      <c r="FZ144" s="88"/>
      <c r="GA144" s="88"/>
      <c r="GB144" s="88"/>
      <c r="GC144" s="88"/>
      <c r="GD144" s="88"/>
      <c r="GE144" s="88"/>
      <c r="GF144" s="88"/>
      <c r="GG144" s="88"/>
      <c r="GH144" s="88"/>
      <c r="GI144" s="88"/>
      <c r="GJ144" s="88"/>
      <c r="GK144" s="88"/>
      <c r="GL144" s="88"/>
      <c r="GM144" s="88"/>
      <c r="GN144" s="88"/>
      <c r="GO144" s="88"/>
      <c r="GP144" s="88"/>
      <c r="GQ144" s="88"/>
      <c r="GR144" s="88"/>
      <c r="GS144" s="88"/>
      <c r="GT144" s="88"/>
      <c r="GU144" s="88"/>
      <c r="GV144" s="88"/>
      <c r="GW144" s="88"/>
      <c r="GX144" s="88"/>
      <c r="GY144" s="88"/>
      <c r="GZ144" s="88"/>
      <c r="HA144" s="88"/>
      <c r="HB144" s="88"/>
      <c r="HC144" s="88"/>
      <c r="HD144" s="88"/>
      <c r="HE144" s="88"/>
      <c r="HF144" s="88"/>
      <c r="HG144" s="88"/>
      <c r="HH144" s="88"/>
      <c r="HI144" s="88"/>
      <c r="HJ144" s="88"/>
      <c r="HK144" s="88"/>
      <c r="HL144" s="88"/>
      <c r="HM144" s="88"/>
      <c r="HN144" s="88"/>
      <c r="HO144" s="88"/>
      <c r="HP144" s="88"/>
      <c r="HQ144" s="88"/>
      <c r="HR144" s="88"/>
      <c r="HS144" s="88"/>
      <c r="HT144" s="88"/>
      <c r="HU144" s="88"/>
      <c r="HV144" s="88"/>
      <c r="HW144" s="88"/>
      <c r="HX144" s="88"/>
      <c r="HY144" s="88"/>
      <c r="HZ144" s="88"/>
      <c r="IA144" s="88"/>
      <c r="IB144" s="88"/>
      <c r="IC144" s="88"/>
      <c r="ID144" s="88"/>
      <c r="IE144" s="88"/>
      <c r="IF144" s="88"/>
      <c r="IG144" s="88"/>
      <c r="IH144" s="88"/>
      <c r="II144" s="88"/>
      <c r="IJ144" s="88"/>
      <c r="IK144" s="88"/>
      <c r="IL144" s="88"/>
      <c r="IM144" s="88"/>
      <c r="IN144" s="88"/>
      <c r="IO144" s="88"/>
      <c r="IP144" s="88"/>
      <c r="IQ144" s="88"/>
      <c r="IR144" s="88"/>
      <c r="IS144" s="88"/>
      <c r="IT144" s="88"/>
      <c r="IU144" s="88"/>
      <c r="IV144" s="88"/>
    </row>
    <row r="145" spans="1:256" s="88" customFormat="1">
      <c r="A145" s="5">
        <v>140</v>
      </c>
      <c r="B145" s="1" t="s">
        <v>384</v>
      </c>
      <c r="C145" s="5" t="s">
        <v>20</v>
      </c>
      <c r="D145" s="97">
        <v>50</v>
      </c>
      <c r="E145" s="63">
        <v>0</v>
      </c>
      <c r="F145" s="63">
        <f t="shared" si="6"/>
        <v>0</v>
      </c>
      <c r="G145" s="63">
        <f t="shared" si="7"/>
        <v>0</v>
      </c>
      <c r="H145" s="63">
        <f t="shared" si="8"/>
        <v>0</v>
      </c>
    </row>
    <row r="146" spans="1:256" s="91" customFormat="1">
      <c r="A146" s="5">
        <v>141</v>
      </c>
      <c r="B146" s="8" t="s">
        <v>385</v>
      </c>
      <c r="C146" s="5" t="s">
        <v>20</v>
      </c>
      <c r="D146" s="97">
        <v>10</v>
      </c>
      <c r="E146" s="63">
        <v>0</v>
      </c>
      <c r="F146" s="63">
        <f t="shared" si="6"/>
        <v>0</v>
      </c>
      <c r="G146" s="63">
        <f t="shared" si="7"/>
        <v>0</v>
      </c>
      <c r="H146" s="63">
        <f t="shared" si="8"/>
        <v>0</v>
      </c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88"/>
      <c r="CJ146" s="88"/>
      <c r="CK146" s="88"/>
      <c r="CL146" s="88"/>
      <c r="CM146" s="88"/>
      <c r="CN146" s="88"/>
      <c r="CO146" s="88"/>
      <c r="CP146" s="88"/>
      <c r="CQ146" s="88"/>
      <c r="CR146" s="88"/>
      <c r="CS146" s="88"/>
      <c r="CT146" s="88"/>
      <c r="CU146" s="88"/>
      <c r="CV146" s="88"/>
      <c r="CW146" s="88"/>
      <c r="CX146" s="88"/>
      <c r="CY146" s="88"/>
      <c r="CZ146" s="88"/>
      <c r="DA146" s="88"/>
      <c r="DB146" s="88"/>
      <c r="DC146" s="88"/>
      <c r="DD146" s="88"/>
      <c r="DE146" s="88"/>
      <c r="DF146" s="88"/>
      <c r="DG146" s="88"/>
      <c r="DH146" s="88"/>
      <c r="DI146" s="88"/>
      <c r="DJ146" s="88"/>
      <c r="DK146" s="88"/>
      <c r="DL146" s="88"/>
      <c r="DM146" s="88"/>
      <c r="DN146" s="88"/>
      <c r="DO146" s="88"/>
      <c r="DP146" s="88"/>
      <c r="DQ146" s="88"/>
      <c r="DR146" s="88"/>
      <c r="DS146" s="88"/>
      <c r="DT146" s="88"/>
      <c r="DU146" s="88"/>
      <c r="DV146" s="88"/>
      <c r="DW146" s="88"/>
      <c r="DX146" s="88"/>
      <c r="DY146" s="88"/>
      <c r="DZ146" s="88"/>
      <c r="EA146" s="88"/>
      <c r="EB146" s="88"/>
      <c r="EC146" s="88"/>
      <c r="ED146" s="88"/>
      <c r="EE146" s="88"/>
      <c r="EF146" s="88"/>
      <c r="EG146" s="88"/>
      <c r="EH146" s="88"/>
      <c r="EI146" s="88"/>
      <c r="EJ146" s="88"/>
      <c r="EK146" s="88"/>
      <c r="EL146" s="88"/>
      <c r="EM146" s="88"/>
      <c r="EN146" s="88"/>
      <c r="EO146" s="88"/>
      <c r="EP146" s="88"/>
      <c r="EQ146" s="88"/>
      <c r="ER146" s="88"/>
      <c r="ES146" s="88"/>
      <c r="ET146" s="88"/>
      <c r="EU146" s="88"/>
      <c r="EV146" s="88"/>
      <c r="EW146" s="88"/>
      <c r="EX146" s="88"/>
      <c r="EY146" s="88"/>
      <c r="EZ146" s="88"/>
      <c r="FA146" s="88"/>
      <c r="FB146" s="88"/>
      <c r="FC146" s="88"/>
      <c r="FD146" s="88"/>
      <c r="FE146" s="88"/>
      <c r="FF146" s="88"/>
      <c r="FG146" s="88"/>
      <c r="FH146" s="88"/>
      <c r="FI146" s="88"/>
      <c r="FJ146" s="88"/>
      <c r="FK146" s="88"/>
      <c r="FL146" s="88"/>
      <c r="FM146" s="88"/>
      <c r="FN146" s="88"/>
      <c r="FO146" s="88"/>
      <c r="FP146" s="88"/>
      <c r="FQ146" s="88"/>
      <c r="FR146" s="88"/>
      <c r="FS146" s="88"/>
      <c r="FT146" s="88"/>
      <c r="FU146" s="88"/>
      <c r="FV146" s="88"/>
      <c r="FW146" s="88"/>
      <c r="FX146" s="88"/>
      <c r="FY146" s="88"/>
      <c r="FZ146" s="88"/>
      <c r="GA146" s="88"/>
      <c r="GB146" s="88"/>
      <c r="GC146" s="88"/>
      <c r="GD146" s="88"/>
      <c r="GE146" s="88"/>
      <c r="GF146" s="88"/>
      <c r="GG146" s="88"/>
      <c r="GH146" s="88"/>
      <c r="GI146" s="88"/>
      <c r="GJ146" s="88"/>
      <c r="GK146" s="88"/>
      <c r="GL146" s="88"/>
      <c r="GM146" s="88"/>
      <c r="GN146" s="88"/>
      <c r="GO146" s="88"/>
      <c r="GP146" s="88"/>
      <c r="GQ146" s="88"/>
      <c r="GR146" s="88"/>
      <c r="GS146" s="88"/>
      <c r="GT146" s="88"/>
      <c r="GU146" s="88"/>
      <c r="GV146" s="88"/>
      <c r="GW146" s="88"/>
      <c r="GX146" s="88"/>
      <c r="GY146" s="88"/>
      <c r="GZ146" s="88"/>
      <c r="HA146" s="88"/>
      <c r="HB146" s="88"/>
      <c r="HC146" s="88"/>
      <c r="HD146" s="88"/>
      <c r="HE146" s="88"/>
      <c r="HF146" s="88"/>
      <c r="HG146" s="88"/>
      <c r="HH146" s="88"/>
      <c r="HI146" s="88"/>
      <c r="HJ146" s="88"/>
      <c r="HK146" s="88"/>
      <c r="HL146" s="88"/>
      <c r="HM146" s="88"/>
      <c r="HN146" s="88"/>
      <c r="HO146" s="88"/>
      <c r="HP146" s="88"/>
      <c r="HQ146" s="88"/>
      <c r="HR146" s="88"/>
      <c r="HS146" s="88"/>
      <c r="HT146" s="88"/>
      <c r="HU146" s="88"/>
      <c r="HV146" s="88"/>
      <c r="HW146" s="88"/>
      <c r="HX146" s="88"/>
      <c r="HY146" s="88"/>
      <c r="HZ146" s="88"/>
      <c r="IA146" s="88"/>
      <c r="IB146" s="88"/>
      <c r="IC146" s="88"/>
      <c r="ID146" s="88"/>
      <c r="IE146" s="88"/>
      <c r="IF146" s="88"/>
      <c r="IG146" s="88"/>
      <c r="IH146" s="88"/>
      <c r="II146" s="88"/>
      <c r="IJ146" s="88"/>
      <c r="IK146" s="88"/>
      <c r="IL146" s="88"/>
      <c r="IM146" s="88"/>
      <c r="IN146" s="88"/>
      <c r="IO146" s="88"/>
      <c r="IP146" s="88"/>
      <c r="IQ146" s="88"/>
      <c r="IR146" s="88"/>
      <c r="IS146" s="88"/>
      <c r="IT146" s="88"/>
      <c r="IU146" s="88"/>
      <c r="IV146" s="88"/>
    </row>
    <row r="147" spans="1:256" s="88" customFormat="1">
      <c r="A147" s="5">
        <v>142</v>
      </c>
      <c r="B147" s="8" t="s">
        <v>453</v>
      </c>
      <c r="C147" s="5" t="s">
        <v>8</v>
      </c>
      <c r="D147" s="5">
        <v>470</v>
      </c>
      <c r="E147" s="63">
        <v>0</v>
      </c>
      <c r="F147" s="63">
        <f t="shared" si="6"/>
        <v>0</v>
      </c>
      <c r="G147" s="63">
        <f t="shared" si="7"/>
        <v>0</v>
      </c>
      <c r="H147" s="63">
        <f t="shared" si="8"/>
        <v>0</v>
      </c>
    </row>
    <row r="148" spans="1:256" s="88" customFormat="1">
      <c r="A148" s="5">
        <v>143</v>
      </c>
      <c r="B148" s="8" t="s">
        <v>454</v>
      </c>
      <c r="C148" s="5" t="s">
        <v>8</v>
      </c>
      <c r="D148" s="97">
        <v>100</v>
      </c>
      <c r="E148" s="63">
        <v>0</v>
      </c>
      <c r="F148" s="63">
        <f t="shared" si="6"/>
        <v>0</v>
      </c>
      <c r="G148" s="63">
        <f t="shared" si="7"/>
        <v>0</v>
      </c>
      <c r="H148" s="63">
        <f t="shared" si="8"/>
        <v>0</v>
      </c>
    </row>
    <row r="149" spans="1:256" s="91" customFormat="1">
      <c r="A149" s="5">
        <v>144</v>
      </c>
      <c r="B149" s="8" t="s">
        <v>388</v>
      </c>
      <c r="C149" s="5" t="s">
        <v>198</v>
      </c>
      <c r="D149" s="97">
        <v>17</v>
      </c>
      <c r="E149" s="63">
        <v>0</v>
      </c>
      <c r="F149" s="63">
        <f t="shared" si="6"/>
        <v>0</v>
      </c>
      <c r="G149" s="63">
        <f t="shared" si="7"/>
        <v>0</v>
      </c>
      <c r="H149" s="63">
        <f t="shared" si="8"/>
        <v>0</v>
      </c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  <c r="CU149" s="88"/>
      <c r="CV149" s="88"/>
      <c r="CW149" s="88"/>
      <c r="CX149" s="88"/>
      <c r="CY149" s="88"/>
      <c r="CZ149" s="88"/>
      <c r="DA149" s="88"/>
      <c r="DB149" s="88"/>
      <c r="DC149" s="88"/>
      <c r="DD149" s="88"/>
      <c r="DE149" s="88"/>
      <c r="DF149" s="88"/>
      <c r="DG149" s="88"/>
      <c r="DH149" s="88"/>
      <c r="DI149" s="88"/>
      <c r="DJ149" s="88"/>
      <c r="DK149" s="88"/>
      <c r="DL149" s="88"/>
      <c r="DM149" s="88"/>
      <c r="DN149" s="88"/>
      <c r="DO149" s="88"/>
      <c r="DP149" s="88"/>
      <c r="DQ149" s="88"/>
      <c r="DR149" s="88"/>
      <c r="DS149" s="88"/>
      <c r="DT149" s="88"/>
      <c r="DU149" s="88"/>
      <c r="DV149" s="88"/>
      <c r="DW149" s="88"/>
      <c r="DX149" s="88"/>
      <c r="DY149" s="88"/>
      <c r="DZ149" s="88"/>
      <c r="EA149" s="88"/>
      <c r="EB149" s="88"/>
      <c r="EC149" s="88"/>
      <c r="ED149" s="88"/>
      <c r="EE149" s="88"/>
      <c r="EF149" s="88"/>
      <c r="EG149" s="88"/>
      <c r="EH149" s="88"/>
      <c r="EI149" s="88"/>
      <c r="EJ149" s="88"/>
      <c r="EK149" s="88"/>
      <c r="EL149" s="88"/>
      <c r="EM149" s="88"/>
      <c r="EN149" s="88"/>
      <c r="EO149" s="88"/>
      <c r="EP149" s="88"/>
      <c r="EQ149" s="88"/>
      <c r="ER149" s="88"/>
      <c r="ES149" s="88"/>
      <c r="ET149" s="88"/>
      <c r="EU149" s="88"/>
      <c r="EV149" s="88"/>
      <c r="EW149" s="88"/>
      <c r="EX149" s="88"/>
      <c r="EY149" s="88"/>
      <c r="EZ149" s="88"/>
      <c r="FA149" s="88"/>
      <c r="FB149" s="88"/>
      <c r="FC149" s="88"/>
      <c r="FD149" s="88"/>
      <c r="FE149" s="88"/>
      <c r="FF149" s="88"/>
      <c r="FG149" s="88"/>
      <c r="FH149" s="88"/>
      <c r="FI149" s="88"/>
      <c r="FJ149" s="88"/>
      <c r="FK149" s="88"/>
      <c r="FL149" s="88"/>
      <c r="FM149" s="88"/>
      <c r="FN149" s="88"/>
      <c r="FO149" s="88"/>
      <c r="FP149" s="88"/>
      <c r="FQ149" s="88"/>
      <c r="FR149" s="88"/>
      <c r="FS149" s="88"/>
      <c r="FT149" s="88"/>
      <c r="FU149" s="88"/>
      <c r="FV149" s="88"/>
      <c r="FW149" s="88"/>
      <c r="FX149" s="88"/>
      <c r="FY149" s="88"/>
      <c r="FZ149" s="88"/>
      <c r="GA149" s="88"/>
      <c r="GB149" s="88"/>
      <c r="GC149" s="88"/>
      <c r="GD149" s="88"/>
      <c r="GE149" s="88"/>
      <c r="GF149" s="88"/>
      <c r="GG149" s="88"/>
      <c r="GH149" s="88"/>
      <c r="GI149" s="88"/>
      <c r="GJ149" s="88"/>
      <c r="GK149" s="88"/>
      <c r="GL149" s="88"/>
      <c r="GM149" s="88"/>
      <c r="GN149" s="88"/>
      <c r="GO149" s="88"/>
      <c r="GP149" s="88"/>
      <c r="GQ149" s="88"/>
      <c r="GR149" s="88"/>
      <c r="GS149" s="88"/>
      <c r="GT149" s="88"/>
      <c r="GU149" s="88"/>
      <c r="GV149" s="88"/>
      <c r="GW149" s="88"/>
      <c r="GX149" s="88"/>
      <c r="GY149" s="88"/>
      <c r="GZ149" s="88"/>
      <c r="HA149" s="88"/>
      <c r="HB149" s="88"/>
      <c r="HC149" s="88"/>
      <c r="HD149" s="88"/>
      <c r="HE149" s="88"/>
      <c r="HF149" s="88"/>
      <c r="HG149" s="88"/>
      <c r="HH149" s="88"/>
      <c r="HI149" s="88"/>
      <c r="HJ149" s="88"/>
      <c r="HK149" s="88"/>
      <c r="HL149" s="88"/>
      <c r="HM149" s="88"/>
      <c r="HN149" s="88"/>
      <c r="HO149" s="88"/>
      <c r="HP149" s="88"/>
      <c r="HQ149" s="88"/>
      <c r="HR149" s="88"/>
      <c r="HS149" s="88"/>
      <c r="HT149" s="88"/>
      <c r="HU149" s="88"/>
      <c r="HV149" s="88"/>
      <c r="HW149" s="88"/>
      <c r="HX149" s="88"/>
      <c r="HY149" s="88"/>
      <c r="HZ149" s="88"/>
      <c r="IA149" s="88"/>
      <c r="IB149" s="88"/>
      <c r="IC149" s="88"/>
      <c r="ID149" s="88"/>
      <c r="IE149" s="88"/>
      <c r="IF149" s="88"/>
      <c r="IG149" s="88"/>
      <c r="IH149" s="88"/>
      <c r="II149" s="88"/>
      <c r="IJ149" s="88"/>
      <c r="IK149" s="88"/>
      <c r="IL149" s="88"/>
      <c r="IM149" s="88"/>
      <c r="IN149" s="88"/>
      <c r="IO149" s="88"/>
      <c r="IP149" s="88"/>
      <c r="IQ149" s="88"/>
      <c r="IR149" s="88"/>
      <c r="IS149" s="88"/>
      <c r="IT149" s="88"/>
      <c r="IU149" s="88"/>
      <c r="IV149" s="88"/>
    </row>
    <row r="150" spans="1:256" s="88" customFormat="1">
      <c r="A150" s="5">
        <v>145</v>
      </c>
      <c r="B150" s="1" t="s">
        <v>389</v>
      </c>
      <c r="C150" s="5" t="s">
        <v>198</v>
      </c>
      <c r="D150" s="97">
        <v>20</v>
      </c>
      <c r="E150" s="63">
        <v>0</v>
      </c>
      <c r="F150" s="63">
        <f t="shared" si="6"/>
        <v>0</v>
      </c>
      <c r="G150" s="63">
        <f t="shared" si="7"/>
        <v>0</v>
      </c>
      <c r="H150" s="63">
        <f t="shared" si="8"/>
        <v>0</v>
      </c>
    </row>
    <row r="151" spans="1:256" s="91" customFormat="1">
      <c r="A151" s="5">
        <v>146</v>
      </c>
      <c r="B151" s="8" t="s">
        <v>455</v>
      </c>
      <c r="C151" s="5" t="s">
        <v>198</v>
      </c>
      <c r="D151" s="97">
        <v>10</v>
      </c>
      <c r="E151" s="63">
        <v>0</v>
      </c>
      <c r="F151" s="63">
        <f t="shared" si="6"/>
        <v>0</v>
      </c>
      <c r="G151" s="63">
        <f t="shared" si="7"/>
        <v>0</v>
      </c>
      <c r="H151" s="63">
        <f t="shared" si="8"/>
        <v>0</v>
      </c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  <c r="BZ151" s="88"/>
      <c r="CA151" s="88"/>
      <c r="CB151" s="88"/>
      <c r="CC151" s="88"/>
      <c r="CD151" s="88"/>
      <c r="CE151" s="88"/>
      <c r="CF151" s="88"/>
      <c r="CG151" s="88"/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  <c r="CU151" s="88"/>
      <c r="CV151" s="88"/>
      <c r="CW151" s="88"/>
      <c r="CX151" s="88"/>
      <c r="CY151" s="88"/>
      <c r="CZ151" s="88"/>
      <c r="DA151" s="88"/>
      <c r="DB151" s="88"/>
      <c r="DC151" s="88"/>
      <c r="DD151" s="88"/>
      <c r="DE151" s="88"/>
      <c r="DF151" s="88"/>
      <c r="DG151" s="88"/>
      <c r="DH151" s="88"/>
      <c r="DI151" s="88"/>
      <c r="DJ151" s="88"/>
      <c r="DK151" s="88"/>
      <c r="DL151" s="88"/>
      <c r="DM151" s="88"/>
      <c r="DN151" s="88"/>
      <c r="DO151" s="88"/>
      <c r="DP151" s="88"/>
      <c r="DQ151" s="88"/>
      <c r="DR151" s="88"/>
      <c r="DS151" s="88"/>
      <c r="DT151" s="88"/>
      <c r="DU151" s="88"/>
      <c r="DV151" s="88"/>
      <c r="DW151" s="88"/>
      <c r="DX151" s="88"/>
      <c r="DY151" s="88"/>
      <c r="DZ151" s="88"/>
      <c r="EA151" s="88"/>
      <c r="EB151" s="88"/>
      <c r="EC151" s="88"/>
      <c r="ED151" s="88"/>
      <c r="EE151" s="88"/>
      <c r="EF151" s="88"/>
      <c r="EG151" s="88"/>
      <c r="EH151" s="88"/>
      <c r="EI151" s="88"/>
      <c r="EJ151" s="88"/>
      <c r="EK151" s="88"/>
      <c r="EL151" s="88"/>
      <c r="EM151" s="88"/>
      <c r="EN151" s="88"/>
      <c r="EO151" s="88"/>
      <c r="EP151" s="88"/>
      <c r="EQ151" s="88"/>
      <c r="ER151" s="88"/>
      <c r="ES151" s="88"/>
      <c r="ET151" s="88"/>
      <c r="EU151" s="88"/>
      <c r="EV151" s="88"/>
      <c r="EW151" s="88"/>
      <c r="EX151" s="88"/>
      <c r="EY151" s="88"/>
      <c r="EZ151" s="88"/>
      <c r="FA151" s="88"/>
      <c r="FB151" s="88"/>
      <c r="FC151" s="88"/>
      <c r="FD151" s="88"/>
      <c r="FE151" s="88"/>
      <c r="FF151" s="88"/>
      <c r="FG151" s="88"/>
      <c r="FH151" s="88"/>
      <c r="FI151" s="88"/>
      <c r="FJ151" s="88"/>
      <c r="FK151" s="88"/>
      <c r="FL151" s="88"/>
      <c r="FM151" s="88"/>
      <c r="FN151" s="88"/>
      <c r="FO151" s="88"/>
      <c r="FP151" s="88"/>
      <c r="FQ151" s="88"/>
      <c r="FR151" s="88"/>
      <c r="FS151" s="88"/>
      <c r="FT151" s="88"/>
      <c r="FU151" s="88"/>
      <c r="FV151" s="88"/>
      <c r="FW151" s="88"/>
      <c r="FX151" s="88"/>
      <c r="FY151" s="88"/>
      <c r="FZ151" s="88"/>
      <c r="GA151" s="88"/>
      <c r="GB151" s="88"/>
      <c r="GC151" s="88"/>
      <c r="GD151" s="88"/>
      <c r="GE151" s="88"/>
      <c r="GF151" s="88"/>
      <c r="GG151" s="88"/>
      <c r="GH151" s="88"/>
      <c r="GI151" s="88"/>
      <c r="GJ151" s="88"/>
      <c r="GK151" s="88"/>
      <c r="GL151" s="88"/>
      <c r="GM151" s="88"/>
      <c r="GN151" s="88"/>
      <c r="GO151" s="88"/>
      <c r="GP151" s="88"/>
      <c r="GQ151" s="88"/>
      <c r="GR151" s="88"/>
      <c r="GS151" s="88"/>
      <c r="GT151" s="88"/>
      <c r="GU151" s="88"/>
      <c r="GV151" s="88"/>
      <c r="GW151" s="88"/>
      <c r="GX151" s="88"/>
      <c r="GY151" s="88"/>
      <c r="GZ151" s="88"/>
      <c r="HA151" s="88"/>
      <c r="HB151" s="88"/>
      <c r="HC151" s="88"/>
      <c r="HD151" s="88"/>
      <c r="HE151" s="88"/>
      <c r="HF151" s="88"/>
      <c r="HG151" s="88"/>
      <c r="HH151" s="88"/>
      <c r="HI151" s="88"/>
      <c r="HJ151" s="88"/>
      <c r="HK151" s="88"/>
      <c r="HL151" s="88"/>
      <c r="HM151" s="88"/>
      <c r="HN151" s="88"/>
      <c r="HO151" s="88"/>
      <c r="HP151" s="88"/>
      <c r="HQ151" s="88"/>
      <c r="HR151" s="88"/>
      <c r="HS151" s="88"/>
      <c r="HT151" s="88"/>
      <c r="HU151" s="88"/>
      <c r="HV151" s="88"/>
      <c r="HW151" s="88"/>
      <c r="HX151" s="88"/>
      <c r="HY151" s="88"/>
      <c r="HZ151" s="88"/>
      <c r="IA151" s="88"/>
      <c r="IB151" s="88"/>
      <c r="IC151" s="88"/>
      <c r="ID151" s="88"/>
      <c r="IE151" s="88"/>
      <c r="IF151" s="88"/>
      <c r="IG151" s="88"/>
      <c r="IH151" s="88"/>
      <c r="II151" s="88"/>
      <c r="IJ151" s="88"/>
      <c r="IK151" s="88"/>
      <c r="IL151" s="88"/>
      <c r="IM151" s="88"/>
      <c r="IN151" s="88"/>
      <c r="IO151" s="88"/>
      <c r="IP151" s="88"/>
      <c r="IQ151" s="88"/>
      <c r="IR151" s="88"/>
      <c r="IS151" s="88"/>
      <c r="IT151" s="88"/>
      <c r="IU151" s="88"/>
      <c r="IV151" s="88"/>
    </row>
    <row r="152" spans="1:256" s="88" customFormat="1">
      <c r="A152" s="5">
        <v>147</v>
      </c>
      <c r="B152" s="8" t="s">
        <v>392</v>
      </c>
      <c r="C152" s="5" t="s">
        <v>17</v>
      </c>
      <c r="D152" s="97">
        <v>10</v>
      </c>
      <c r="E152" s="63">
        <v>0</v>
      </c>
      <c r="F152" s="63">
        <f t="shared" si="6"/>
        <v>0</v>
      </c>
      <c r="G152" s="63">
        <f t="shared" si="7"/>
        <v>0</v>
      </c>
      <c r="H152" s="63">
        <f t="shared" si="8"/>
        <v>0</v>
      </c>
    </row>
    <row r="153" spans="1:256" s="88" customFormat="1">
      <c r="A153" s="5">
        <v>148</v>
      </c>
      <c r="B153" s="8" t="s">
        <v>396</v>
      </c>
      <c r="C153" s="5" t="s">
        <v>17</v>
      </c>
      <c r="D153" s="97">
        <v>10</v>
      </c>
      <c r="E153" s="63">
        <v>0</v>
      </c>
      <c r="F153" s="63">
        <f t="shared" si="6"/>
        <v>0</v>
      </c>
      <c r="G153" s="63">
        <f t="shared" si="7"/>
        <v>0</v>
      </c>
      <c r="H153" s="63">
        <f t="shared" si="8"/>
        <v>0</v>
      </c>
    </row>
    <row r="154" spans="1:256" s="88" customFormat="1">
      <c r="A154" s="5">
        <v>149</v>
      </c>
      <c r="B154" s="8" t="s">
        <v>485</v>
      </c>
      <c r="C154" s="5" t="s">
        <v>20</v>
      </c>
      <c r="D154" s="97">
        <v>40</v>
      </c>
      <c r="E154" s="63">
        <v>0</v>
      </c>
      <c r="F154" s="63">
        <f t="shared" si="6"/>
        <v>0</v>
      </c>
      <c r="G154" s="63">
        <f t="shared" si="7"/>
        <v>0</v>
      </c>
      <c r="H154" s="63">
        <f t="shared" si="8"/>
        <v>0</v>
      </c>
    </row>
    <row r="155" spans="1:256" s="88" customFormat="1">
      <c r="A155" s="5">
        <v>150</v>
      </c>
      <c r="B155" s="8" t="s">
        <v>456</v>
      </c>
      <c r="C155" s="5" t="s">
        <v>17</v>
      </c>
      <c r="D155" s="97">
        <v>50</v>
      </c>
      <c r="E155" s="63">
        <v>0</v>
      </c>
      <c r="F155" s="63">
        <f t="shared" si="6"/>
        <v>0</v>
      </c>
      <c r="G155" s="63">
        <f t="shared" si="7"/>
        <v>0</v>
      </c>
      <c r="H155" s="63">
        <f t="shared" si="8"/>
        <v>0</v>
      </c>
    </row>
    <row r="156" spans="1:256" s="88" customFormat="1">
      <c r="A156" s="5">
        <v>151</v>
      </c>
      <c r="B156" s="8" t="s">
        <v>457</v>
      </c>
      <c r="C156" s="5" t="s">
        <v>20</v>
      </c>
      <c r="D156" s="97">
        <v>25</v>
      </c>
      <c r="E156" s="63">
        <v>0</v>
      </c>
      <c r="F156" s="63">
        <f t="shared" si="6"/>
        <v>0</v>
      </c>
      <c r="G156" s="63">
        <f t="shared" si="7"/>
        <v>0</v>
      </c>
      <c r="H156" s="63">
        <f t="shared" si="8"/>
        <v>0</v>
      </c>
    </row>
    <row r="157" spans="1:256" s="88" customFormat="1">
      <c r="A157" s="5">
        <v>152</v>
      </c>
      <c r="B157" s="8" t="s">
        <v>466</v>
      </c>
      <c r="C157" s="5" t="s">
        <v>20</v>
      </c>
      <c r="D157" s="97">
        <v>3</v>
      </c>
      <c r="E157" s="63">
        <v>0</v>
      </c>
      <c r="F157" s="63">
        <f t="shared" si="6"/>
        <v>0</v>
      </c>
      <c r="G157" s="63">
        <f t="shared" si="7"/>
        <v>0</v>
      </c>
      <c r="H157" s="63">
        <f t="shared" si="8"/>
        <v>0</v>
      </c>
    </row>
    <row r="158" spans="1:256" s="88" customFormat="1">
      <c r="A158" s="5">
        <v>153</v>
      </c>
      <c r="B158" s="8" t="s">
        <v>458</v>
      </c>
      <c r="C158" s="5" t="s">
        <v>20</v>
      </c>
      <c r="D158" s="97">
        <v>4</v>
      </c>
      <c r="E158" s="63">
        <v>0</v>
      </c>
      <c r="F158" s="63">
        <f t="shared" si="6"/>
        <v>0</v>
      </c>
      <c r="G158" s="63">
        <f t="shared" si="7"/>
        <v>0</v>
      </c>
      <c r="H158" s="63">
        <f t="shared" si="8"/>
        <v>0</v>
      </c>
    </row>
    <row r="159" spans="1:256" s="88" customFormat="1">
      <c r="A159" s="5">
        <v>154</v>
      </c>
      <c r="B159" s="8" t="s">
        <v>459</v>
      </c>
      <c r="C159" s="5" t="s">
        <v>20</v>
      </c>
      <c r="D159" s="97">
        <v>5</v>
      </c>
      <c r="E159" s="63">
        <v>0</v>
      </c>
      <c r="F159" s="63">
        <f t="shared" si="6"/>
        <v>0</v>
      </c>
      <c r="G159" s="63">
        <f t="shared" si="7"/>
        <v>0</v>
      </c>
      <c r="H159" s="63">
        <f t="shared" si="8"/>
        <v>0</v>
      </c>
    </row>
    <row r="160" spans="1:256" s="88" customFormat="1">
      <c r="A160" s="5">
        <v>155</v>
      </c>
      <c r="B160" s="8" t="s">
        <v>497</v>
      </c>
      <c r="C160" s="5" t="s">
        <v>20</v>
      </c>
      <c r="D160" s="97">
        <v>3</v>
      </c>
      <c r="E160" s="63">
        <v>0</v>
      </c>
      <c r="F160" s="63">
        <f t="shared" si="6"/>
        <v>0</v>
      </c>
      <c r="G160" s="63">
        <f t="shared" si="7"/>
        <v>0</v>
      </c>
      <c r="H160" s="63">
        <f t="shared" si="8"/>
        <v>0</v>
      </c>
    </row>
    <row r="161" spans="1:11" s="88" customFormat="1">
      <c r="A161" s="5">
        <v>156</v>
      </c>
      <c r="B161" s="8" t="s">
        <v>460</v>
      </c>
      <c r="C161" s="5" t="s">
        <v>20</v>
      </c>
      <c r="D161" s="97">
        <v>8</v>
      </c>
      <c r="E161" s="63">
        <v>0</v>
      </c>
      <c r="F161" s="63">
        <f t="shared" si="6"/>
        <v>0</v>
      </c>
      <c r="G161" s="63">
        <f t="shared" si="7"/>
        <v>0</v>
      </c>
      <c r="H161" s="63">
        <f t="shared" si="8"/>
        <v>0</v>
      </c>
    </row>
    <row r="162" spans="1:11" s="88" customFormat="1">
      <c r="A162" s="5">
        <v>157</v>
      </c>
      <c r="B162" s="8" t="s">
        <v>498</v>
      </c>
      <c r="C162" s="5" t="s">
        <v>463</v>
      </c>
      <c r="D162" s="97">
        <v>1</v>
      </c>
      <c r="E162" s="63">
        <v>0</v>
      </c>
      <c r="F162" s="63">
        <f t="shared" si="6"/>
        <v>0</v>
      </c>
      <c r="G162" s="63">
        <f t="shared" si="7"/>
        <v>0</v>
      </c>
      <c r="H162" s="63">
        <f t="shared" si="8"/>
        <v>0</v>
      </c>
    </row>
    <row r="163" spans="1:11" s="88" customFormat="1">
      <c r="A163" s="5">
        <v>158</v>
      </c>
      <c r="B163" s="8" t="s">
        <v>499</v>
      </c>
      <c r="C163" s="5" t="s">
        <v>463</v>
      </c>
      <c r="D163" s="97">
        <v>3</v>
      </c>
      <c r="E163" s="63">
        <v>0</v>
      </c>
      <c r="F163" s="63">
        <v>0</v>
      </c>
      <c r="G163" s="63">
        <f t="shared" si="7"/>
        <v>0</v>
      </c>
      <c r="H163" s="63">
        <f t="shared" si="8"/>
        <v>0</v>
      </c>
    </row>
    <row r="164" spans="1:11" s="88" customFormat="1">
      <c r="A164" s="5">
        <v>159</v>
      </c>
      <c r="B164" s="8" t="s">
        <v>500</v>
      </c>
      <c r="C164" s="5" t="s">
        <v>463</v>
      </c>
      <c r="D164" s="97">
        <v>3</v>
      </c>
      <c r="E164" s="63">
        <v>0</v>
      </c>
      <c r="F164" s="63">
        <f t="shared" si="6"/>
        <v>0</v>
      </c>
      <c r="G164" s="63">
        <f t="shared" si="7"/>
        <v>0</v>
      </c>
      <c r="H164" s="63">
        <f t="shared" si="8"/>
        <v>0</v>
      </c>
    </row>
    <row r="165" spans="1:11" s="88" customFormat="1">
      <c r="A165" s="5">
        <v>160</v>
      </c>
      <c r="B165" s="8" t="s">
        <v>461</v>
      </c>
      <c r="C165" s="5" t="s">
        <v>20</v>
      </c>
      <c r="D165" s="97">
        <v>4</v>
      </c>
      <c r="E165" s="63">
        <v>0</v>
      </c>
      <c r="F165" s="63">
        <f t="shared" si="6"/>
        <v>0</v>
      </c>
      <c r="G165" s="63">
        <f t="shared" si="7"/>
        <v>0</v>
      </c>
      <c r="H165" s="63">
        <f t="shared" si="8"/>
        <v>0</v>
      </c>
    </row>
    <row r="166" spans="1:11" s="88" customFormat="1">
      <c r="A166" s="5">
        <v>161</v>
      </c>
      <c r="B166" s="8" t="s">
        <v>501</v>
      </c>
      <c r="C166" s="5" t="s">
        <v>20</v>
      </c>
      <c r="D166" s="97">
        <v>4</v>
      </c>
      <c r="E166" s="63">
        <v>0</v>
      </c>
      <c r="F166" s="63">
        <f t="shared" si="6"/>
        <v>0</v>
      </c>
      <c r="G166" s="63">
        <f t="shared" si="7"/>
        <v>0</v>
      </c>
      <c r="H166" s="63">
        <f t="shared" si="8"/>
        <v>0</v>
      </c>
    </row>
    <row r="167" spans="1:11" s="88" customFormat="1">
      <c r="A167" s="5">
        <v>162</v>
      </c>
      <c r="B167" s="8" t="s">
        <v>467</v>
      </c>
      <c r="C167" s="5" t="s">
        <v>20</v>
      </c>
      <c r="D167" s="97">
        <v>2</v>
      </c>
      <c r="E167" s="63">
        <v>0</v>
      </c>
      <c r="F167" s="63">
        <f t="shared" si="6"/>
        <v>0</v>
      </c>
      <c r="G167" s="63">
        <f t="shared" si="7"/>
        <v>0</v>
      </c>
      <c r="H167" s="63">
        <f t="shared" si="8"/>
        <v>0</v>
      </c>
    </row>
    <row r="168" spans="1:11" s="88" customFormat="1">
      <c r="A168" s="5">
        <v>163</v>
      </c>
      <c r="B168" s="8" t="s">
        <v>466</v>
      </c>
      <c r="C168" s="5" t="s">
        <v>20</v>
      </c>
      <c r="D168" s="97">
        <v>3</v>
      </c>
      <c r="E168" s="63">
        <v>0</v>
      </c>
      <c r="F168" s="63">
        <f t="shared" si="6"/>
        <v>0</v>
      </c>
      <c r="G168" s="63">
        <f t="shared" si="7"/>
        <v>0</v>
      </c>
      <c r="H168" s="63">
        <f t="shared" si="8"/>
        <v>0</v>
      </c>
    </row>
    <row r="169" spans="1:11" s="88" customFormat="1">
      <c r="A169" s="5">
        <v>164</v>
      </c>
      <c r="B169" s="8" t="s">
        <v>468</v>
      </c>
      <c r="C169" s="5" t="s">
        <v>463</v>
      </c>
      <c r="D169" s="97">
        <v>2</v>
      </c>
      <c r="E169" s="63">
        <v>0</v>
      </c>
      <c r="F169" s="63">
        <f t="shared" si="6"/>
        <v>0</v>
      </c>
      <c r="G169" s="63">
        <f t="shared" si="7"/>
        <v>0</v>
      </c>
      <c r="H169" s="63">
        <f t="shared" si="8"/>
        <v>0</v>
      </c>
    </row>
    <row r="170" spans="1:11" s="88" customFormat="1">
      <c r="A170" s="5">
        <v>165</v>
      </c>
      <c r="B170" s="8" t="s">
        <v>469</v>
      </c>
      <c r="C170" s="5" t="s">
        <v>463</v>
      </c>
      <c r="D170" s="97">
        <v>2</v>
      </c>
      <c r="E170" s="63">
        <v>0</v>
      </c>
      <c r="F170" s="63">
        <f t="shared" si="6"/>
        <v>0</v>
      </c>
      <c r="G170" s="63">
        <f t="shared" si="7"/>
        <v>0</v>
      </c>
      <c r="H170" s="63">
        <f t="shared" si="8"/>
        <v>0</v>
      </c>
    </row>
    <row r="171" spans="1:11" s="88" customFormat="1">
      <c r="A171" s="5">
        <v>166</v>
      </c>
      <c r="B171" s="8" t="s">
        <v>470</v>
      </c>
      <c r="C171" s="5" t="s">
        <v>463</v>
      </c>
      <c r="D171" s="97">
        <v>2</v>
      </c>
      <c r="E171" s="63">
        <v>0</v>
      </c>
      <c r="F171" s="63">
        <f t="shared" si="6"/>
        <v>0</v>
      </c>
      <c r="G171" s="63">
        <f t="shared" si="7"/>
        <v>0</v>
      </c>
      <c r="H171" s="63">
        <f t="shared" si="8"/>
        <v>0</v>
      </c>
    </row>
    <row r="172" spans="1:11" s="88" customFormat="1">
      <c r="A172" s="5">
        <v>167</v>
      </c>
      <c r="B172" s="8" t="s">
        <v>471</v>
      </c>
      <c r="C172" s="5" t="s">
        <v>463</v>
      </c>
      <c r="D172" s="97">
        <v>3</v>
      </c>
      <c r="E172" s="63">
        <v>0</v>
      </c>
      <c r="F172" s="63">
        <f t="shared" si="6"/>
        <v>0</v>
      </c>
      <c r="G172" s="63">
        <f t="shared" si="7"/>
        <v>0</v>
      </c>
      <c r="H172" s="63">
        <f t="shared" si="8"/>
        <v>0</v>
      </c>
    </row>
    <row r="173" spans="1:11" s="88" customFormat="1" ht="21" customHeight="1">
      <c r="A173" s="5">
        <v>168</v>
      </c>
      <c r="B173" s="72" t="s">
        <v>462</v>
      </c>
      <c r="C173" s="61" t="s">
        <v>20</v>
      </c>
      <c r="D173" s="62">
        <v>4</v>
      </c>
      <c r="E173" s="63">
        <v>0</v>
      </c>
      <c r="F173" s="63">
        <f t="shared" si="6"/>
        <v>0</v>
      </c>
      <c r="G173" s="63">
        <f t="shared" si="7"/>
        <v>0</v>
      </c>
      <c r="H173" s="63">
        <f t="shared" si="8"/>
        <v>0</v>
      </c>
    </row>
    <row r="174" spans="1:11" s="88" customFormat="1">
      <c r="A174" s="95"/>
      <c r="B174" s="73"/>
      <c r="C174" s="68"/>
      <c r="D174" s="69"/>
      <c r="E174" s="70"/>
      <c r="F174" s="71"/>
      <c r="G174" s="63"/>
      <c r="H174" s="63"/>
    </row>
    <row r="175" spans="1:11" s="88" customFormat="1">
      <c r="A175" s="99"/>
      <c r="B175" s="99"/>
      <c r="C175" s="99"/>
      <c r="D175" s="99"/>
      <c r="E175" s="99"/>
      <c r="F175" s="100" t="s">
        <v>502</v>
      </c>
      <c r="G175" s="64">
        <f>SUM(G8:G173)</f>
        <v>0</v>
      </c>
      <c r="H175" s="64">
        <f>SUM(H8:H173)</f>
        <v>0</v>
      </c>
      <c r="K175" s="88">
        <f>+G175*1.23</f>
        <v>0</v>
      </c>
    </row>
    <row r="176" spans="1:11" s="88" customFormat="1">
      <c r="A176" s="96"/>
      <c r="B176" s="74"/>
      <c r="C176" s="65"/>
      <c r="D176" s="66"/>
      <c r="E176" s="67"/>
      <c r="F176" s="67"/>
      <c r="G176" s="67"/>
      <c r="H176" s="67"/>
    </row>
    <row r="177" spans="2:12" ht="9.75" customHeight="1"/>
    <row r="178" spans="2:12" hidden="1"/>
    <row r="179" spans="2:12" hidden="1"/>
    <row r="180" spans="2:12" hidden="1"/>
    <row r="181" spans="2:12" hidden="1"/>
    <row r="182" spans="2:12" ht="147" customHeight="1">
      <c r="B182" s="109" t="s">
        <v>476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</sheetData>
  <mergeCells count="5">
    <mergeCell ref="B182:L182"/>
    <mergeCell ref="A2:J3"/>
    <mergeCell ref="A4:J4"/>
    <mergeCell ref="A5:B5"/>
    <mergeCell ref="C5:J5"/>
  </mergeCells>
  <phoneticPr fontId="22" type="noConversion"/>
  <pageMargins left="0.75" right="0.75" top="1" bottom="1" header="0.5" footer="0.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Sheet1</vt:lpstr>
      <vt:lpstr>04-02-2021</vt:lpstr>
      <vt:lpstr>Kalkulacja</vt:lpstr>
      <vt:lpstr>Kalkulacja!Obszar_wydruku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</dc:creator>
  <cp:keywords/>
  <dc:description/>
  <cp:lastModifiedBy>Agnieszka Grzywocz</cp:lastModifiedBy>
  <cp:lastPrinted>2021-06-08T13:11:35Z</cp:lastPrinted>
  <dcterms:created xsi:type="dcterms:W3CDTF">2020-04-21T10:44:22Z</dcterms:created>
  <dcterms:modified xsi:type="dcterms:W3CDTF">2021-12-28T14:58:57Z</dcterms:modified>
  <cp:category/>
</cp:coreProperties>
</file>