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Z\ROK 2022\Postępowania powyżej 130 tys. zł\22-2022 Wielowieś Klasztorna RZGW Poznań - KRZYSZTOF M\SWZ + załączniki\"/>
    </mc:Choice>
  </mc:AlternateContent>
  <xr:revisionPtr revIDLastSave="0" documentId="13_ncr:1_{28844D03-118D-41AD-BD1B-BE1378971BC0}" xr6:coauthVersionLast="47" xr6:coauthVersionMax="47" xr10:uidLastSave="{00000000-0000-0000-0000-000000000000}"/>
  <bookViews>
    <workbookView xWindow="-120" yWindow="-120" windowWidth="29040" windowHeight="15840" xr2:uid="{E079CD8F-B51B-4756-AD42-BAA10BCDF79F}"/>
  </bookViews>
  <sheets>
    <sheet name="Arkusz1" sheetId="1" r:id="rId1"/>
  </sheets>
  <definedNames>
    <definedName name="_xlnm.Print_Area" localSheetId="0">Arkusz1!$A$1:$G$91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1" l="1"/>
  <c r="F84" i="1" s="1"/>
  <c r="F85" i="1" l="1"/>
</calcChain>
</file>

<file path=xl/sharedStrings.xml><?xml version="1.0" encoding="utf-8"?>
<sst xmlns="http://schemas.openxmlformats.org/spreadsheetml/2006/main" count="218" uniqueCount="116">
  <si>
    <t>Lp.</t>
  </si>
  <si>
    <t>Wyszczególnienie</t>
  </si>
  <si>
    <t>Wartość zł netto</t>
  </si>
  <si>
    <t>1.</t>
  </si>
  <si>
    <t>Rozbiórka budynku mieszkalnego</t>
  </si>
  <si>
    <t>1.1.</t>
  </si>
  <si>
    <t>1.2.</t>
  </si>
  <si>
    <t>1.3.</t>
  </si>
  <si>
    <t>1.4.</t>
  </si>
  <si>
    <t>1.5.</t>
  </si>
  <si>
    <t>2.</t>
  </si>
  <si>
    <t>Rozbiórka budynku gospodarczego - inwentarskiego</t>
  </si>
  <si>
    <t>3.</t>
  </si>
  <si>
    <t>Rozbiórka budynku stodoły</t>
  </si>
  <si>
    <t>4.</t>
  </si>
  <si>
    <t>Rozbiórka budynku gospodarczego nr 1</t>
  </si>
  <si>
    <t>5.</t>
  </si>
  <si>
    <t>Rozbiórka budynku gospodarczego nr 2</t>
  </si>
  <si>
    <t>6.</t>
  </si>
  <si>
    <t>Rozbiórka budynku gospodarczego nr 3</t>
  </si>
  <si>
    <t>7.</t>
  </si>
  <si>
    <t>Rozbiórka budynku gospodarczego nr 4</t>
  </si>
  <si>
    <t>8.</t>
  </si>
  <si>
    <t>Wykonanie powykonawczej dokumentacji geodezyjnej</t>
  </si>
  <si>
    <t>RAZEM  bez podatku VAT</t>
  </si>
  <si>
    <t>VAT (23%)</t>
  </si>
  <si>
    <t>RAZEM  z podatkiem VAT</t>
  </si>
  <si>
    <t>1.6.</t>
  </si>
  <si>
    <t>1.7.</t>
  </si>
  <si>
    <t>1.8.</t>
  </si>
  <si>
    <t>1.9.</t>
  </si>
  <si>
    <t>1.10.</t>
  </si>
  <si>
    <t>Rozebranie pokrycia dachowego betonowego</t>
  </si>
  <si>
    <t>Rozebranie konstrukcji więźb dachowych – ołacenia dachu</t>
  </si>
  <si>
    <t>Rozebranie konstrukcji więźb dachowych prostych</t>
  </si>
  <si>
    <t>Rozebranie stropów płaskich</t>
  </si>
  <si>
    <t>Przewracanie murów z cegły za pomocą ciągnika i liny</t>
  </si>
  <si>
    <t>Rozebranie posadzek</t>
  </si>
  <si>
    <t>Załadowanie drewna i gruzu koparko-ładowarką</t>
  </si>
  <si>
    <t>Wywiezienie drewna i gruzu z terenu rozbiórki wg wskazań oferenta</t>
  </si>
  <si>
    <t>Mechaniczne planowanie terenu spycharkami gąsienicowymi o mocy 55 kW (75 KM) w gruncie kat. I-II.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</si>
  <si>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</si>
  <si>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</si>
  <si>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</si>
  <si>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</si>
  <si>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</si>
  <si>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</si>
  <si>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</si>
  <si>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</si>
  <si>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</si>
  <si>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</si>
  <si>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</si>
  <si>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</si>
  <si>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</si>
  <si>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Rozebranie pokrycia dachowego z eternitu oraz betonowego</t>
  </si>
  <si>
    <t>Utylizacja eternitu</t>
  </si>
  <si>
    <t>Przecinanie poprzeczne palnikiem tlenowym stalowych dwuteowników normalnych</t>
  </si>
  <si>
    <t>Rozebranie podłoża z betonu żwirowego</t>
  </si>
  <si>
    <t>Posortowanie gruzu i zasypanie piwnic gruzem z zagęszczeniem warstwami ubijakami spalinowymi</t>
  </si>
  <si>
    <t>3.1.</t>
  </si>
  <si>
    <t>3.2.</t>
  </si>
  <si>
    <t>3.3.</t>
  </si>
  <si>
    <t>3.4.</t>
  </si>
  <si>
    <t>3.5.</t>
  </si>
  <si>
    <t>3.6.</t>
  </si>
  <si>
    <t>3.7.</t>
  </si>
  <si>
    <t>3.8.</t>
  </si>
  <si>
    <t>Rozebranie obicia ścian drewnianych z jednego rzędu desek</t>
  </si>
  <si>
    <t>Rozebranie podłoża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</si>
  <si>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</si>
  <si>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</si>
  <si>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</si>
  <si>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</si>
  <si>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</si>
  <si>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</si>
  <si>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</si>
  <si>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</si>
  <si>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</si>
  <si>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Rozebranie pokrycia dachowego betonowego oraz z eternitu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</si>
  <si>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</si>
  <si>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</si>
  <si>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</si>
  <si>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</si>
  <si>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</si>
  <si>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</si>
  <si>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</si>
  <si>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</si>
  <si>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</si>
  <si>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Rozebranie pokrycia dachowego z eternitu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</si>
  <si>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</si>
  <si>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</si>
  <si>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</si>
  <si>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</si>
  <si>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</si>
  <si>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</si>
  <si>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</si>
  <si>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</si>
  <si>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</si>
  <si>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</si>
  <si>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7.6.</t>
  </si>
  <si>
    <t>7.7.</t>
  </si>
  <si>
    <t>7.8.</t>
  </si>
  <si>
    <t>Proszę uzupełnić formularz poprzez wypełnienie pól zaznaczonych szarym kolorem. Proszę o podanie kwot netto. 
Wartość kwoty netto, wartość podatku VAT oraz kwota brutto zostaną obliczone automatycznie.</t>
  </si>
  <si>
    <t>Burzenie murów z cegły zwykłej na zaprawie cementowej oraz fundamentów 40 cm poniżej terenu przy użyciu młotów pneumatycznych</t>
  </si>
  <si>
    <t>j.m.</t>
  </si>
  <si>
    <t>Obmiar</t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</si>
  <si>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</si>
  <si>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</si>
  <si>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kpl.</t>
  </si>
  <si>
    <t>szt.</t>
  </si>
  <si>
    <t>RAZEM</t>
  </si>
  <si>
    <t>Stawka roboczogodziny R  …....zł</t>
  </si>
  <si>
    <t>Koszty pośrednie [Kp] ….....%</t>
  </si>
  <si>
    <t>Zysk [Z] ….....%</t>
  </si>
  <si>
    <t>Formularz Kalkulacji cenowej - wzór
„Rozbiórka budynków na dz. 1442, obr. Wielowieś, gm. Sieroszewice, pow. ostrowski, 
woj. wielkopolskie na terenie projektowanego zbiornika Wielowieś Klasztorna 
wraz z geodezyjną inwentaryzacją powykonawczą”</t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</si>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</sst>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" fontId="0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44" fontId="0" fillId="2" borderId="4" xfId="0" applyNumberFormat="1" applyFill="1" applyBorder="1" applyAlignment="1" applyProtection="1">
      <alignment vertical="center" wrapText="1"/>
      <protection locked="0"/>
    </xf>
    <xf numFmtId="4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4" fontId="2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4" xfId="0" applyNumberForma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1266826</xdr:colOff>
      <xdr:row>87</xdr:row>
      <xdr:rowOff>76201</xdr:rowOff>
    </xdr:from>
    <xdr:to>
      <xdr:col>3</xdr:col>
      <xdr:colOff>742950</xdr:colOff>
      <xdr:row>89</xdr:row>
      <xdr:rowOff>19051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EB0B2DD-F17E-4DEE-81C8-4BAE60F024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6" y="22726651"/>
          <a:ext cx="5514974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6760-F604-4961-B1FE-5E9D7086A248}">
  <sheetPr>
    <pageSetUpPr fitToPage="1"/>
  </sheetPr>
  <dimension ref="B2:F85"/>
  <sheetViews>
    <sheetView showGridLines="0" tabSelected="1" workbookViewId="0">
      <selection activeCell="J7" sqref="J7"/>
    </sheetView>
  </sheetViews>
  <sheetFormatPr defaultRowHeight="15" x14ac:dyDescent="0.25"/>
  <cols>
    <col min="1" max="1" width="4.85546875" customWidth="1"/>
    <col min="3" max="3" width="90.5703125" customWidth="1"/>
    <col min="4" max="4" width="13.140625" style="20" customWidth="1"/>
    <col min="5" max="5" width="14.7109375" style="20" customWidth="1"/>
    <col min="6" max="6" width="24.28515625" customWidth="1"/>
    <col min="7" max="7" width="4.85546875" customWidth="1"/>
  </cols>
  <sheetData>
    <row r="2" spans="2:6" x14ac:dyDescent="0.25">
      <c r="F2" t="s">
        <v>115</v>
      </c>
    </row>
    <row r="3" spans="2:6" ht="15.75" thickBot="1" x14ac:dyDescent="0.3"/>
    <row r="4" spans="2:6" ht="96.75" customHeight="1" thickBot="1" x14ac:dyDescent="0.3">
      <c r="B4" s="25" t="s">
        <v>114</v>
      </c>
      <c r="C4" s="26"/>
      <c r="D4" s="26"/>
      <c r="E4" s="26"/>
      <c r="F4" s="27"/>
    </row>
    <row r="6" spans="2:6" ht="34.5" customHeight="1" x14ac:dyDescent="0.25">
      <c r="B6" s="30" t="s">
        <v>102</v>
      </c>
      <c r="C6" s="30"/>
      <c r="D6" s="30"/>
      <c r="E6" s="30"/>
      <c r="F6" s="30"/>
    </row>
    <row r="7" spans="2:6" ht="15.75" thickBot="1" x14ac:dyDescent="0.3"/>
    <row r="8" spans="2:6" ht="16.5" thickBot="1" x14ac:dyDescent="0.3">
      <c r="B8" s="10" t="s">
        <v>0</v>
      </c>
      <c r="C8" s="11" t="s">
        <v>1</v>
      </c>
      <c r="D8" s="11" t="s">
        <v>105</v>
      </c>
      <c r="E8" s="11" t="s">
        <v>104</v>
      </c>
      <c r="F8" s="11" t="s">
        <v>2</v>
      </c>
    </row>
    <row r="9" spans="2:6" ht="24.95" customHeight="1" thickBot="1" x14ac:dyDescent="0.3">
      <c r="B9" s="5" t="s">
        <v>3</v>
      </c>
      <c r="C9" s="22" t="s">
        <v>4</v>
      </c>
      <c r="D9" s="23"/>
      <c r="E9" s="23"/>
      <c r="F9" s="24"/>
    </row>
    <row r="10" spans="2:6" ht="20.100000000000001" customHeight="1" thickBot="1" x14ac:dyDescent="0.3">
      <c r="B10" s="1" t="s">
        <v>5</v>
      </c>
      <c r="C10" s="2" t="s">
        <v>32</v>
      </c>
      <c r="D10" s="19">
        <v>110</v>
      </c>
      <c r="E10" s="18" t="s">
        <v>106</v>
      </c>
      <c r="F10" s="16"/>
    </row>
    <row r="11" spans="2:6" ht="20.100000000000001" customHeight="1" thickBot="1" x14ac:dyDescent="0.3">
      <c r="B11" s="1" t="s">
        <v>6</v>
      </c>
      <c r="C11" s="2" t="s">
        <v>33</v>
      </c>
      <c r="D11" s="19">
        <v>110</v>
      </c>
      <c r="E11" s="18" t="s">
        <v>106</v>
      </c>
      <c r="F11" s="16"/>
    </row>
    <row r="12" spans="2:6" ht="20.100000000000001" customHeight="1" thickBot="1" x14ac:dyDescent="0.3">
      <c r="B12" s="1" t="s">
        <v>7</v>
      </c>
      <c r="C12" s="2" t="s">
        <v>34</v>
      </c>
      <c r="D12" s="19">
        <v>110</v>
      </c>
      <c r="E12" s="18" t="s">
        <v>106</v>
      </c>
      <c r="F12" s="16"/>
    </row>
    <row r="13" spans="2:6" ht="20.100000000000001" customHeight="1" thickBot="1" x14ac:dyDescent="0.3">
      <c r="B13" s="1" t="s">
        <v>8</v>
      </c>
      <c r="C13" s="2" t="s">
        <v>35</v>
      </c>
      <c r="D13" s="19">
        <v>93</v>
      </c>
      <c r="E13" s="18" t="s">
        <v>106</v>
      </c>
      <c r="F13" s="16"/>
    </row>
    <row r="14" spans="2:6" ht="20.100000000000001" customHeight="1" thickBot="1" x14ac:dyDescent="0.3">
      <c r="B14" s="4" t="s">
        <v>9</v>
      </c>
      <c r="C14" s="2" t="s">
        <v>36</v>
      </c>
      <c r="D14" s="19">
        <v>38</v>
      </c>
      <c r="E14" s="18" t="s">
        <v>107</v>
      </c>
      <c r="F14" s="16"/>
    </row>
    <row r="15" spans="2:6" ht="30.75" thickBot="1" x14ac:dyDescent="0.3">
      <c r="B15" s="1" t="s">
        <v>27</v>
      </c>
      <c r="C15" s="2" t="s">
        <v>103</v>
      </c>
      <c r="D15" s="19">
        <v>16</v>
      </c>
      <c r="E15" s="18" t="s">
        <v>107</v>
      </c>
      <c r="F15" s="16"/>
    </row>
    <row r="16" spans="2:6" ht="20.100000000000001" customHeight="1" thickBot="1" x14ac:dyDescent="0.3">
      <c r="B16" s="1" t="s">
        <v>28</v>
      </c>
      <c r="C16" s="2" t="s">
        <v>37</v>
      </c>
      <c r="D16" s="19">
        <v>14</v>
      </c>
      <c r="E16" s="18" t="s">
        <v>107</v>
      </c>
      <c r="F16" s="16"/>
    </row>
    <row r="17" spans="2:6" ht="20.100000000000001" customHeight="1" thickBot="1" x14ac:dyDescent="0.3">
      <c r="B17" s="1" t="s">
        <v>29</v>
      </c>
      <c r="C17" s="2" t="s">
        <v>38</v>
      </c>
      <c r="D17" s="19">
        <v>38</v>
      </c>
      <c r="E17" s="18" t="s">
        <v>107</v>
      </c>
      <c r="F17" s="16"/>
    </row>
    <row r="18" spans="2:6" ht="20.100000000000001" customHeight="1" thickBot="1" x14ac:dyDescent="0.3">
      <c r="B18" s="1" t="s">
        <v>30</v>
      </c>
      <c r="C18" s="2" t="s">
        <v>39</v>
      </c>
      <c r="D18" s="19">
        <v>38</v>
      </c>
      <c r="E18" s="18" t="s">
        <v>107</v>
      </c>
      <c r="F18" s="16"/>
    </row>
    <row r="19" spans="2:6" ht="20.100000000000001" customHeight="1" thickBot="1" x14ac:dyDescent="0.3">
      <c r="B19" s="3" t="s">
        <v>31</v>
      </c>
      <c r="C19" s="2" t="s">
        <v>40</v>
      </c>
      <c r="D19" s="19">
        <v>146</v>
      </c>
      <c r="E19" s="18" t="s">
        <v>106</v>
      </c>
      <c r="F19" s="16"/>
    </row>
    <row r="20" spans="2:6" ht="24.95" customHeight="1" thickBot="1" x14ac:dyDescent="0.3">
      <c r="B20" s="5" t="s">
        <v>10</v>
      </c>
      <c r="C20" s="31" t="s">
        <v>11</v>
      </c>
      <c r="D20" s="32"/>
      <c r="E20" s="32"/>
      <c r="F20" s="33"/>
    </row>
    <row r="21" spans="2:6" ht="20.100000000000001" customHeight="1" thickBot="1" x14ac:dyDescent="0.3">
      <c r="B21" s="1" t="s">
        <v>41</v>
      </c>
      <c r="C21" s="2" t="s">
        <v>54</v>
      </c>
      <c r="D21" s="19">
        <v>317</v>
      </c>
      <c r="E21" s="18" t="s">
        <v>106</v>
      </c>
      <c r="F21" s="13"/>
    </row>
    <row r="22" spans="2:6" ht="20.100000000000001" customHeight="1" thickBot="1" x14ac:dyDescent="0.3">
      <c r="B22" s="1" t="s">
        <v>42</v>
      </c>
      <c r="C22" s="2" t="s">
        <v>55</v>
      </c>
      <c r="D22" s="19">
        <v>1</v>
      </c>
      <c r="E22" s="19" t="s">
        <v>108</v>
      </c>
      <c r="F22" s="13"/>
    </row>
    <row r="23" spans="2:6" ht="20.100000000000001" customHeight="1" thickBot="1" x14ac:dyDescent="0.3">
      <c r="B23" s="1" t="s">
        <v>43</v>
      </c>
      <c r="C23" s="2" t="s">
        <v>33</v>
      </c>
      <c r="D23" s="19">
        <v>240</v>
      </c>
      <c r="E23" s="18" t="s">
        <v>106</v>
      </c>
      <c r="F23" s="13"/>
    </row>
    <row r="24" spans="2:6" ht="20.100000000000001" customHeight="1" thickBot="1" x14ac:dyDescent="0.3">
      <c r="B24" s="1" t="s">
        <v>44</v>
      </c>
      <c r="C24" s="2" t="s">
        <v>34</v>
      </c>
      <c r="D24" s="19">
        <v>240</v>
      </c>
      <c r="E24" s="18" t="s">
        <v>106</v>
      </c>
      <c r="F24" s="13"/>
    </row>
    <row r="25" spans="2:6" ht="20.100000000000001" customHeight="1" thickBot="1" x14ac:dyDescent="0.3">
      <c r="B25" s="1" t="s">
        <v>45</v>
      </c>
      <c r="C25" s="2" t="s">
        <v>35</v>
      </c>
      <c r="D25" s="19">
        <v>220</v>
      </c>
      <c r="E25" s="18" t="s">
        <v>106</v>
      </c>
      <c r="F25" s="13"/>
    </row>
    <row r="26" spans="2:6" ht="20.100000000000001" customHeight="1" thickBot="1" x14ac:dyDescent="0.3">
      <c r="B26" s="1" t="s">
        <v>46</v>
      </c>
      <c r="C26" s="2" t="s">
        <v>56</v>
      </c>
      <c r="D26" s="19">
        <v>5</v>
      </c>
      <c r="E26" s="19" t="s">
        <v>109</v>
      </c>
      <c r="F26" s="13"/>
    </row>
    <row r="27" spans="2:6" ht="20.100000000000001" customHeight="1" thickBot="1" x14ac:dyDescent="0.3">
      <c r="B27" s="1" t="s">
        <v>47</v>
      </c>
      <c r="C27" s="2" t="s">
        <v>36</v>
      </c>
      <c r="D27" s="19">
        <v>85</v>
      </c>
      <c r="E27" s="18" t="s">
        <v>107</v>
      </c>
      <c r="F27" s="13"/>
    </row>
    <row r="28" spans="2:6" ht="30.75" thickBot="1" x14ac:dyDescent="0.3">
      <c r="B28" s="1" t="s">
        <v>48</v>
      </c>
      <c r="C28" s="2" t="s">
        <v>103</v>
      </c>
      <c r="D28" s="19">
        <v>31</v>
      </c>
      <c r="E28" s="18" t="s">
        <v>107</v>
      </c>
      <c r="F28" s="13"/>
    </row>
    <row r="29" spans="2:6" ht="20.100000000000001" customHeight="1" thickBot="1" x14ac:dyDescent="0.3">
      <c r="B29" s="1" t="s">
        <v>49</v>
      </c>
      <c r="C29" s="2" t="s">
        <v>57</v>
      </c>
      <c r="D29" s="19">
        <v>36</v>
      </c>
      <c r="E29" s="18" t="s">
        <v>107</v>
      </c>
      <c r="F29" s="13"/>
    </row>
    <row r="30" spans="2:6" ht="20.100000000000001" customHeight="1" thickBot="1" x14ac:dyDescent="0.3">
      <c r="B30" s="1" t="s">
        <v>50</v>
      </c>
      <c r="C30" s="2" t="s">
        <v>58</v>
      </c>
      <c r="D30" s="19">
        <v>160</v>
      </c>
      <c r="E30" s="18" t="s">
        <v>107</v>
      </c>
      <c r="F30" s="13"/>
    </row>
    <row r="31" spans="2:6" ht="20.100000000000001" customHeight="1" thickBot="1" x14ac:dyDescent="0.3">
      <c r="B31" s="1" t="s">
        <v>51</v>
      </c>
      <c r="C31" s="2" t="s">
        <v>38</v>
      </c>
      <c r="D31" s="19">
        <v>85</v>
      </c>
      <c r="E31" s="18" t="s">
        <v>107</v>
      </c>
      <c r="F31" s="13"/>
    </row>
    <row r="32" spans="2:6" ht="20.100000000000001" customHeight="1" thickBot="1" x14ac:dyDescent="0.3">
      <c r="B32" s="1" t="s">
        <v>52</v>
      </c>
      <c r="C32" s="2" t="s">
        <v>39</v>
      </c>
      <c r="D32" s="19">
        <v>85</v>
      </c>
      <c r="E32" s="18" t="s">
        <v>107</v>
      </c>
      <c r="F32" s="13"/>
    </row>
    <row r="33" spans="2:6" ht="20.100000000000001" customHeight="1" thickBot="1" x14ac:dyDescent="0.3">
      <c r="B33" s="1" t="s">
        <v>53</v>
      </c>
      <c r="C33" s="2" t="s">
        <v>40</v>
      </c>
      <c r="D33" s="19">
        <v>290</v>
      </c>
      <c r="E33" s="18" t="s">
        <v>106</v>
      </c>
      <c r="F33" s="13"/>
    </row>
    <row r="34" spans="2:6" ht="24.95" customHeight="1" thickBot="1" x14ac:dyDescent="0.3">
      <c r="B34" s="5" t="s">
        <v>12</v>
      </c>
      <c r="C34" s="31" t="s">
        <v>13</v>
      </c>
      <c r="D34" s="32"/>
      <c r="E34" s="32"/>
      <c r="F34" s="33"/>
    </row>
    <row r="35" spans="2:6" ht="20.100000000000001" customHeight="1" thickBot="1" x14ac:dyDescent="0.3">
      <c r="B35" s="1" t="s">
        <v>59</v>
      </c>
      <c r="C35" s="2" t="s">
        <v>32</v>
      </c>
      <c r="D35" s="19">
        <v>180</v>
      </c>
      <c r="E35" s="18" t="s">
        <v>106</v>
      </c>
      <c r="F35" s="13"/>
    </row>
    <row r="36" spans="2:6" ht="20.100000000000001" customHeight="1" thickBot="1" x14ac:dyDescent="0.3">
      <c r="B36" s="1" t="s">
        <v>60</v>
      </c>
      <c r="C36" s="2" t="s">
        <v>33</v>
      </c>
      <c r="D36" s="19">
        <v>180</v>
      </c>
      <c r="E36" s="18" t="s">
        <v>106</v>
      </c>
      <c r="F36" s="13"/>
    </row>
    <row r="37" spans="2:6" ht="20.100000000000001" customHeight="1" thickBot="1" x14ac:dyDescent="0.3">
      <c r="B37" s="1" t="s">
        <v>61</v>
      </c>
      <c r="C37" s="2" t="s">
        <v>34</v>
      </c>
      <c r="D37" s="19">
        <v>180</v>
      </c>
      <c r="E37" s="18" t="s">
        <v>106</v>
      </c>
      <c r="F37" s="13"/>
    </row>
    <row r="38" spans="2:6" ht="20.100000000000001" customHeight="1" thickBot="1" x14ac:dyDescent="0.3">
      <c r="B38" s="1" t="s">
        <v>62</v>
      </c>
      <c r="C38" s="2" t="s">
        <v>67</v>
      </c>
      <c r="D38" s="19">
        <v>180</v>
      </c>
      <c r="E38" s="18" t="s">
        <v>106</v>
      </c>
      <c r="F38" s="13"/>
    </row>
    <row r="39" spans="2:6" ht="20.100000000000001" customHeight="1" thickBot="1" x14ac:dyDescent="0.3">
      <c r="B39" s="1" t="s">
        <v>63</v>
      </c>
      <c r="C39" s="2" t="s">
        <v>68</v>
      </c>
      <c r="D39" s="19">
        <v>21</v>
      </c>
      <c r="E39" s="18" t="s">
        <v>107</v>
      </c>
      <c r="F39" s="13"/>
    </row>
    <row r="40" spans="2:6" ht="20.100000000000001" customHeight="1" thickBot="1" x14ac:dyDescent="0.3">
      <c r="B40" s="1" t="s">
        <v>64</v>
      </c>
      <c r="C40" s="2" t="s">
        <v>38</v>
      </c>
      <c r="D40" s="19">
        <v>14</v>
      </c>
      <c r="E40" s="18" t="s">
        <v>107</v>
      </c>
      <c r="F40" s="13"/>
    </row>
    <row r="41" spans="2:6" ht="20.100000000000001" customHeight="1" thickBot="1" x14ac:dyDescent="0.3">
      <c r="B41" s="1" t="s">
        <v>65</v>
      </c>
      <c r="C41" s="2" t="s">
        <v>39</v>
      </c>
      <c r="D41" s="19">
        <v>14</v>
      </c>
      <c r="E41" s="18" t="s">
        <v>107</v>
      </c>
      <c r="F41" s="13"/>
    </row>
    <row r="42" spans="2:6" ht="20.100000000000001" customHeight="1" thickBot="1" x14ac:dyDescent="0.3">
      <c r="B42" s="1" t="s">
        <v>66</v>
      </c>
      <c r="C42" s="2" t="s">
        <v>40</v>
      </c>
      <c r="D42" s="19">
        <v>140</v>
      </c>
      <c r="E42" s="18" t="s">
        <v>106</v>
      </c>
      <c r="F42" s="13"/>
    </row>
    <row r="43" spans="2:6" ht="24.95" customHeight="1" thickBot="1" x14ac:dyDescent="0.3">
      <c r="B43" s="5" t="s">
        <v>14</v>
      </c>
      <c r="C43" s="31" t="s">
        <v>15</v>
      </c>
      <c r="D43" s="32"/>
      <c r="E43" s="32"/>
      <c r="F43" s="33"/>
    </row>
    <row r="44" spans="2:6" ht="20.100000000000001" customHeight="1" thickBot="1" x14ac:dyDescent="0.3">
      <c r="B44" s="1" t="s">
        <v>69</v>
      </c>
      <c r="C44" s="2" t="s">
        <v>78</v>
      </c>
      <c r="D44" s="19">
        <v>144</v>
      </c>
      <c r="E44" s="18" t="s">
        <v>106</v>
      </c>
      <c r="F44" s="13"/>
    </row>
    <row r="45" spans="2:6" ht="20.100000000000001" customHeight="1" thickBot="1" x14ac:dyDescent="0.3">
      <c r="B45" s="1" t="s">
        <v>70</v>
      </c>
      <c r="C45" s="2" t="s">
        <v>55</v>
      </c>
      <c r="D45" s="19">
        <v>1</v>
      </c>
      <c r="E45" s="19" t="s">
        <v>108</v>
      </c>
      <c r="F45" s="13"/>
    </row>
    <row r="46" spans="2:6" ht="20.100000000000001" customHeight="1" thickBot="1" x14ac:dyDescent="0.3">
      <c r="B46" s="1" t="s">
        <v>71</v>
      </c>
      <c r="C46" s="2" t="s">
        <v>33</v>
      </c>
      <c r="D46" s="19">
        <v>145</v>
      </c>
      <c r="E46" s="18" t="s">
        <v>106</v>
      </c>
      <c r="F46" s="13"/>
    </row>
    <row r="47" spans="2:6" ht="20.100000000000001" customHeight="1" thickBot="1" x14ac:dyDescent="0.3">
      <c r="B47" s="1" t="s">
        <v>72</v>
      </c>
      <c r="C47" s="2" t="s">
        <v>34</v>
      </c>
      <c r="D47" s="19">
        <v>145</v>
      </c>
      <c r="E47" s="18" t="s">
        <v>106</v>
      </c>
      <c r="F47" s="13"/>
    </row>
    <row r="48" spans="2:6" ht="20.100000000000001" customHeight="1" thickBot="1" x14ac:dyDescent="0.3">
      <c r="B48" s="1" t="s">
        <v>73</v>
      </c>
      <c r="C48" s="2" t="s">
        <v>67</v>
      </c>
      <c r="D48" s="19">
        <v>312</v>
      </c>
      <c r="E48" s="18" t="s">
        <v>106</v>
      </c>
      <c r="F48" s="13"/>
    </row>
    <row r="49" spans="2:6" ht="20.100000000000001" customHeight="1" thickBot="1" x14ac:dyDescent="0.3">
      <c r="B49" s="1" t="s">
        <v>74</v>
      </c>
      <c r="C49" s="2" t="s">
        <v>68</v>
      </c>
      <c r="D49" s="19">
        <v>19.8</v>
      </c>
      <c r="E49" s="18" t="s">
        <v>107</v>
      </c>
      <c r="F49" s="13"/>
    </row>
    <row r="50" spans="2:6" ht="20.100000000000001" customHeight="1" thickBot="1" x14ac:dyDescent="0.3">
      <c r="B50" s="1" t="s">
        <v>75</v>
      </c>
      <c r="C50" s="2" t="s">
        <v>38</v>
      </c>
      <c r="D50" s="19">
        <v>35.4</v>
      </c>
      <c r="E50" s="18" t="s">
        <v>107</v>
      </c>
      <c r="F50" s="13"/>
    </row>
    <row r="51" spans="2:6" ht="20.100000000000001" customHeight="1" thickBot="1" x14ac:dyDescent="0.3">
      <c r="B51" s="1" t="s">
        <v>76</v>
      </c>
      <c r="C51" s="2" t="s">
        <v>39</v>
      </c>
      <c r="D51" s="19">
        <v>35.4</v>
      </c>
      <c r="E51" s="18" t="s">
        <v>107</v>
      </c>
      <c r="F51" s="13"/>
    </row>
    <row r="52" spans="2:6" ht="20.100000000000001" customHeight="1" thickBot="1" x14ac:dyDescent="0.3">
      <c r="B52" s="1" t="s">
        <v>77</v>
      </c>
      <c r="C52" s="2" t="s">
        <v>40</v>
      </c>
      <c r="D52" s="19">
        <v>13.2</v>
      </c>
      <c r="E52" s="18" t="s">
        <v>106</v>
      </c>
      <c r="F52" s="13"/>
    </row>
    <row r="53" spans="2:6" ht="24.95" customHeight="1" thickBot="1" x14ac:dyDescent="0.3">
      <c r="B53" s="5" t="s">
        <v>16</v>
      </c>
      <c r="C53" s="31" t="s">
        <v>17</v>
      </c>
      <c r="D53" s="32"/>
      <c r="E53" s="32"/>
      <c r="F53" s="33"/>
    </row>
    <row r="54" spans="2:6" ht="20.100000000000001" customHeight="1" thickBot="1" x14ac:dyDescent="0.3">
      <c r="B54" s="1" t="s">
        <v>79</v>
      </c>
      <c r="C54" s="2" t="s">
        <v>88</v>
      </c>
      <c r="D54" s="19">
        <v>27.5</v>
      </c>
      <c r="E54" s="18" t="s">
        <v>106</v>
      </c>
      <c r="F54" s="13"/>
    </row>
    <row r="55" spans="2:6" ht="20.100000000000001" customHeight="1" thickBot="1" x14ac:dyDescent="0.3">
      <c r="B55" s="1" t="s">
        <v>80</v>
      </c>
      <c r="C55" s="2" t="s">
        <v>55</v>
      </c>
      <c r="D55" s="19">
        <v>1</v>
      </c>
      <c r="E55" s="19" t="s">
        <v>108</v>
      </c>
      <c r="F55" s="13"/>
    </row>
    <row r="56" spans="2:6" ht="20.100000000000001" customHeight="1" thickBot="1" x14ac:dyDescent="0.3">
      <c r="B56" s="1" t="s">
        <v>81</v>
      </c>
      <c r="C56" s="2" t="s">
        <v>33</v>
      </c>
      <c r="D56" s="19">
        <v>27.5</v>
      </c>
      <c r="E56" s="18" t="s">
        <v>106</v>
      </c>
      <c r="F56" s="13"/>
    </row>
    <row r="57" spans="2:6" ht="20.100000000000001" customHeight="1" thickBot="1" x14ac:dyDescent="0.3">
      <c r="B57" s="1" t="s">
        <v>82</v>
      </c>
      <c r="C57" s="2" t="s">
        <v>34</v>
      </c>
      <c r="D57" s="19">
        <v>27.5</v>
      </c>
      <c r="E57" s="18" t="s">
        <v>106</v>
      </c>
      <c r="F57" s="13"/>
    </row>
    <row r="58" spans="2:6" ht="20.100000000000001" customHeight="1" thickBot="1" x14ac:dyDescent="0.3">
      <c r="B58" s="1" t="s">
        <v>83</v>
      </c>
      <c r="C58" s="2" t="s">
        <v>67</v>
      </c>
      <c r="D58" s="19">
        <v>75</v>
      </c>
      <c r="E58" s="18" t="s">
        <v>106</v>
      </c>
      <c r="F58" s="13"/>
    </row>
    <row r="59" spans="2:6" ht="20.100000000000001" customHeight="1" thickBot="1" x14ac:dyDescent="0.3">
      <c r="B59" s="1" t="s">
        <v>84</v>
      </c>
      <c r="C59" s="2" t="s">
        <v>68</v>
      </c>
      <c r="D59" s="19">
        <v>25</v>
      </c>
      <c r="E59" s="18" t="s">
        <v>107</v>
      </c>
      <c r="F59" s="13"/>
    </row>
    <row r="60" spans="2:6" ht="20.100000000000001" customHeight="1" thickBot="1" x14ac:dyDescent="0.3">
      <c r="B60" s="1" t="s">
        <v>85</v>
      </c>
      <c r="C60" s="2" t="s">
        <v>38</v>
      </c>
      <c r="D60" s="19">
        <v>3.75</v>
      </c>
      <c r="E60" s="18" t="s">
        <v>107</v>
      </c>
      <c r="F60" s="13"/>
    </row>
    <row r="61" spans="2:6" ht="20.100000000000001" customHeight="1" thickBot="1" x14ac:dyDescent="0.3">
      <c r="B61" s="1" t="s">
        <v>86</v>
      </c>
      <c r="C61" s="2" t="s">
        <v>39</v>
      </c>
      <c r="D61" s="19">
        <v>3.75</v>
      </c>
      <c r="E61" s="18" t="s">
        <v>107</v>
      </c>
      <c r="F61" s="13"/>
    </row>
    <row r="62" spans="2:6" ht="20.100000000000001" customHeight="1" thickBot="1" x14ac:dyDescent="0.3">
      <c r="B62" s="1" t="s">
        <v>87</v>
      </c>
      <c r="C62" s="2" t="s">
        <v>40</v>
      </c>
      <c r="D62" s="19">
        <v>27.5</v>
      </c>
      <c r="E62" s="18" t="s">
        <v>106</v>
      </c>
      <c r="F62" s="13"/>
    </row>
    <row r="63" spans="2:6" ht="24.95" customHeight="1" thickBot="1" x14ac:dyDescent="0.3">
      <c r="B63" s="5" t="s">
        <v>18</v>
      </c>
      <c r="C63" s="31" t="s">
        <v>19</v>
      </c>
      <c r="D63" s="32"/>
      <c r="E63" s="32"/>
      <c r="F63" s="33"/>
    </row>
    <row r="64" spans="2:6" ht="20.100000000000001" customHeight="1" thickBot="1" x14ac:dyDescent="0.3">
      <c r="B64" s="6" t="s">
        <v>89</v>
      </c>
      <c r="C64" s="2" t="s">
        <v>67</v>
      </c>
      <c r="D64" s="19">
        <v>28.4</v>
      </c>
      <c r="E64" s="18" t="s">
        <v>106</v>
      </c>
      <c r="F64" s="14"/>
    </row>
    <row r="65" spans="2:6" ht="20.100000000000001" customHeight="1" thickBot="1" x14ac:dyDescent="0.3">
      <c r="B65" s="7" t="s">
        <v>90</v>
      </c>
      <c r="C65" s="2" t="s">
        <v>68</v>
      </c>
      <c r="D65" s="19">
        <v>12.4</v>
      </c>
      <c r="E65" s="18" t="s">
        <v>107</v>
      </c>
      <c r="F65" s="15"/>
    </row>
    <row r="66" spans="2:6" ht="20.100000000000001" customHeight="1" thickBot="1" x14ac:dyDescent="0.3">
      <c r="B66" s="6" t="s">
        <v>91</v>
      </c>
      <c r="C66" s="2" t="s">
        <v>38</v>
      </c>
      <c r="D66" s="19">
        <v>1.42</v>
      </c>
      <c r="E66" s="18" t="s">
        <v>107</v>
      </c>
      <c r="F66" s="15"/>
    </row>
    <row r="67" spans="2:6" ht="20.100000000000001" customHeight="1" thickBot="1" x14ac:dyDescent="0.3">
      <c r="B67" s="6" t="s">
        <v>92</v>
      </c>
      <c r="C67" s="2" t="s">
        <v>39</v>
      </c>
      <c r="D67" s="19">
        <v>2.84</v>
      </c>
      <c r="E67" s="18" t="s">
        <v>107</v>
      </c>
      <c r="F67" s="15"/>
    </row>
    <row r="68" spans="2:6" ht="20.100000000000001" customHeight="1" thickBot="1" x14ac:dyDescent="0.3">
      <c r="B68" s="6" t="s">
        <v>93</v>
      </c>
      <c r="C68" s="2" t="s">
        <v>40</v>
      </c>
      <c r="D68" s="19">
        <v>12.4</v>
      </c>
      <c r="E68" s="18" t="s">
        <v>106</v>
      </c>
      <c r="F68" s="15"/>
    </row>
    <row r="69" spans="2:6" ht="24.95" customHeight="1" thickBot="1" x14ac:dyDescent="0.3">
      <c r="B69" s="5" t="s">
        <v>20</v>
      </c>
      <c r="C69" s="31" t="s">
        <v>21</v>
      </c>
      <c r="D69" s="32"/>
      <c r="E69" s="32"/>
      <c r="F69" s="33"/>
    </row>
    <row r="70" spans="2:6" ht="20.100000000000001" customHeight="1" thickBot="1" x14ac:dyDescent="0.3">
      <c r="B70" s="1" t="s">
        <v>94</v>
      </c>
      <c r="C70" s="2" t="s">
        <v>32</v>
      </c>
      <c r="D70" s="19">
        <v>12.7</v>
      </c>
      <c r="E70" s="18" t="s">
        <v>106</v>
      </c>
      <c r="F70" s="13"/>
    </row>
    <row r="71" spans="2:6" ht="20.100000000000001" customHeight="1" thickBot="1" x14ac:dyDescent="0.3">
      <c r="B71" s="1" t="s">
        <v>95</v>
      </c>
      <c r="C71" s="2" t="s">
        <v>33</v>
      </c>
      <c r="D71" s="19">
        <v>12.7</v>
      </c>
      <c r="E71" s="18" t="s">
        <v>106</v>
      </c>
      <c r="F71" s="13"/>
    </row>
    <row r="72" spans="2:6" ht="20.100000000000001" customHeight="1" thickBot="1" x14ac:dyDescent="0.3">
      <c r="B72" s="1" t="s">
        <v>96</v>
      </c>
      <c r="C72" s="2" t="s">
        <v>34</v>
      </c>
      <c r="D72" s="19">
        <v>12.7</v>
      </c>
      <c r="E72" s="18" t="s">
        <v>106</v>
      </c>
      <c r="F72" s="13"/>
    </row>
    <row r="73" spans="2:6" ht="20.100000000000001" customHeight="1" thickBot="1" x14ac:dyDescent="0.3">
      <c r="B73" s="1" t="s">
        <v>97</v>
      </c>
      <c r="C73" s="2" t="s">
        <v>67</v>
      </c>
      <c r="D73" s="19">
        <v>35</v>
      </c>
      <c r="E73" s="18" t="s">
        <v>106</v>
      </c>
      <c r="F73" s="13"/>
    </row>
    <row r="74" spans="2:6" ht="20.100000000000001" customHeight="1" thickBot="1" x14ac:dyDescent="0.3">
      <c r="B74" s="1" t="s">
        <v>98</v>
      </c>
      <c r="C74" s="2" t="s">
        <v>68</v>
      </c>
      <c r="D74" s="19">
        <v>10</v>
      </c>
      <c r="E74" s="18" t="s">
        <v>107</v>
      </c>
      <c r="F74" s="13"/>
    </row>
    <row r="75" spans="2:6" ht="20.100000000000001" customHeight="1" thickBot="1" x14ac:dyDescent="0.3">
      <c r="B75" s="1" t="s">
        <v>99</v>
      </c>
      <c r="C75" s="2" t="s">
        <v>38</v>
      </c>
      <c r="D75" s="19">
        <v>30</v>
      </c>
      <c r="E75" s="18" t="s">
        <v>107</v>
      </c>
      <c r="F75" s="13"/>
    </row>
    <row r="76" spans="2:6" ht="20.100000000000001" customHeight="1" thickBot="1" x14ac:dyDescent="0.3">
      <c r="B76" s="1" t="s">
        <v>100</v>
      </c>
      <c r="C76" s="2" t="s">
        <v>39</v>
      </c>
      <c r="D76" s="19">
        <v>30</v>
      </c>
      <c r="E76" s="18" t="s">
        <v>107</v>
      </c>
      <c r="F76" s="13"/>
    </row>
    <row r="77" spans="2:6" ht="20.100000000000001" customHeight="1" thickBot="1" x14ac:dyDescent="0.3">
      <c r="B77" s="1" t="s">
        <v>101</v>
      </c>
      <c r="C77" s="2" t="s">
        <v>40</v>
      </c>
      <c r="D77" s="19">
        <v>15</v>
      </c>
      <c r="E77" s="18" t="s">
        <v>106</v>
      </c>
      <c r="F77" s="13"/>
    </row>
    <row r="78" spans="2:6" ht="16.5" thickBot="1" x14ac:dyDescent="0.3">
      <c r="B78" s="8" t="s">
        <v>22</v>
      </c>
      <c r="C78" s="9" t="s">
        <v>23</v>
      </c>
      <c r="D78" s="21">
        <v>4</v>
      </c>
      <c r="E78" s="21" t="s">
        <v>108</v>
      </c>
      <c r="F78" s="13"/>
    </row>
    <row r="79" spans="2:6" ht="30.75" customHeight="1" thickBot="1" x14ac:dyDescent="0.3">
      <c r="B79" s="28" t="s">
        <v>24</v>
      </c>
      <c r="C79" s="29"/>
      <c r="D79" s="17"/>
      <c r="E79" s="17"/>
      <c r="F79" s="12">
        <f>SUM(F10:F19,F21:F33,F35:F42,F44:F52,F54:F62,F64:F68,F70:F78)</f>
        <v>0</v>
      </c>
    </row>
    <row r="80" spans="2:6" ht="30.75" customHeight="1" thickBot="1" x14ac:dyDescent="0.3">
      <c r="B80" s="28" t="s">
        <v>111</v>
      </c>
      <c r="C80" s="29"/>
      <c r="D80" s="17"/>
      <c r="E80" s="17"/>
      <c r="F80" s="12"/>
    </row>
    <row r="81" spans="2:6" ht="30.75" customHeight="1" thickBot="1" x14ac:dyDescent="0.3">
      <c r="B81" s="28" t="s">
        <v>112</v>
      </c>
      <c r="C81" s="29"/>
      <c r="D81" s="17"/>
      <c r="E81" s="17"/>
      <c r="F81" s="12">
        <v>0</v>
      </c>
    </row>
    <row r="82" spans="2:6" ht="30.75" customHeight="1" thickBot="1" x14ac:dyDescent="0.3">
      <c r="B82" s="28" t="s">
        <v>113</v>
      </c>
      <c r="C82" s="29"/>
      <c r="D82" s="17"/>
      <c r="E82" s="17"/>
      <c r="F82" s="12">
        <v>0</v>
      </c>
    </row>
    <row r="83" spans="2:6" ht="30.75" customHeight="1" thickBot="1" x14ac:dyDescent="0.3">
      <c r="B83" s="28" t="s">
        <v>110</v>
      </c>
      <c r="C83" s="29"/>
      <c r="D83" s="17"/>
      <c r="E83" s="17"/>
      <c r="F83" s="12">
        <v>0</v>
      </c>
    </row>
    <row r="84" spans="2:6" ht="30.75" customHeight="1" thickBot="1" x14ac:dyDescent="0.3">
      <c r="B84" s="28" t="s">
        <v>25</v>
      </c>
      <c r="C84" s="29"/>
      <c r="D84" s="17"/>
      <c r="E84" s="17"/>
      <c r="F84" s="12">
        <f>F79*0.23</f>
        <v>0</v>
      </c>
    </row>
    <row r="85" spans="2:6" ht="30.75" customHeight="1" thickBot="1" x14ac:dyDescent="0.3">
      <c r="B85" s="28" t="s">
        <v>26</v>
      </c>
      <c r="C85" s="29"/>
      <c r="D85" s="17"/>
      <c r="E85" s="17"/>
      <c r="F85" s="12">
        <f>F79+F84</f>
        <v>0</v>
      </c>
    </row>
  </sheetData>
  <sheetProtection formatCells="0" formatColumns="0" formatRows="0" insertColumns="0" insertRows="0" insertHyperlinks="0" deleteColumns="0" deleteRows="0"/>
  <mergeCells count="16">
    <mergeCell ref="B85:C85"/>
    <mergeCell ref="C20:F20"/>
    <mergeCell ref="C34:F34"/>
    <mergeCell ref="C43:F43"/>
    <mergeCell ref="C53:F53"/>
    <mergeCell ref="C63:F63"/>
    <mergeCell ref="C69:F69"/>
    <mergeCell ref="B81:C81"/>
    <mergeCell ref="B82:C82"/>
    <mergeCell ref="B80:C80"/>
    <mergeCell ref="B83:C83"/>
    <mergeCell ref="C9:F9"/>
    <mergeCell ref="B4:F4"/>
    <mergeCell ref="B79:C79"/>
    <mergeCell ref="B84:C84"/>
    <mergeCell ref="B6:F6"/>
  </mergeCells>
  <pageMargins left="0.25" right="0.25" top="0.75" bottom="0.75" header="0.3" footer="0.3"/>
  <pageSetup paperSize="9" scale="6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Szymańska</dc:creator>
  <cp:lastModifiedBy>Krzysztof Matuszkiewicz</cp:lastModifiedBy>
  <cp:lastPrinted>2022-04-19T08:23:41Z</cp:lastPrinted>
  <dcterms:created xsi:type="dcterms:W3CDTF">2022-02-24T11:38:33Z</dcterms:created>
  <dcterms:modified xsi:type="dcterms:W3CDTF">2022-04-25T07:09:46Z</dcterms:modified>
</cp:coreProperties>
</file>