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. Trojanowska\Desktop\2022\PRZETARGI\rzeki WA.ROZ.2810.35.2022ZZŁ\na strone\modyfikacja\"/>
    </mc:Choice>
  </mc:AlternateContent>
  <xr:revisionPtr revIDLastSave="0" documentId="8_{C85A3A8A-34FA-496F-812A-A731A86E6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mpownia Tułowice" sheetId="1" r:id="rId1"/>
  </sheets>
  <definedNames>
    <definedName name="_Hlk52543163" localSheetId="0">'Pompownia Tułowice'!#REF!</definedName>
    <definedName name="_Hlk52543261" localSheetId="0">'Pompownia Tułowice'!#REF!</definedName>
    <definedName name="_Hlk71193203" localSheetId="0">'Pompownia Tułowice'!$A$8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0" i="1" l="1"/>
  <c r="F11" i="1" s="1"/>
  <c r="F12" i="1" l="1"/>
</calcChain>
</file>

<file path=xl/sharedStrings.xml><?xml version="1.0" encoding="utf-8"?>
<sst xmlns="http://schemas.openxmlformats.org/spreadsheetml/2006/main" count="20" uniqueCount="19">
  <si>
    <t>lp.</t>
  </si>
  <si>
    <t>Opis</t>
  </si>
  <si>
    <t>Jedn. obm.</t>
  </si>
  <si>
    <t>Ilość</t>
  </si>
  <si>
    <t>Cena jedn.</t>
  </si>
  <si>
    <t>Wartość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</si>
  <si>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</si>
  <si>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>kpl</t>
  </si>
  <si>
    <t>Wartość kosztorysowa robót bez podatku VAT</t>
  </si>
  <si>
    <t>Podatek VAT</t>
  </si>
  <si>
    <t>Ogółem wartość kosztorysowa robót</t>
  </si>
  <si>
    <t>Kosztorys ofertowy</t>
  </si>
  <si>
    <t>Mechaniczne koszenie porostów z dna zbiornika kosiarką pływającą wraz z usunięciem z powierzchni lustra wody, wywozem i zagospodarowaniem</t>
  </si>
  <si>
    <t>Zapewnienie nadzoru przyrodniczego</t>
  </si>
  <si>
    <t>Konserwacja i utrzymanie infrastruktury współpracującej z pompownią Tułowice - teren Zarządu Zlewni w Łowiczu</t>
  </si>
  <si>
    <t>m. Łasice, 05-088 Tułowice</t>
  </si>
  <si>
    <t xml:space="preserve">Hakowanie przy zarośnięciu powierzchni lustra wody ponad 60 % wraz z wywozem do miejsca składowania i rozdrobnieniem	
 - kanał zrzutowy km 0+000-0+085 b=8,0m, L=85mb					
 - rzeka Kanał Łasica km 0+000-0+155 b=8,0m, L=155mb			
</t>
  </si>
  <si>
    <t>Wykoszenie porostów ręcznie ze skarp:
- kanał zrzutowy km 0+000-0+085, skarpy śr. 3,0m, L=85mb,				
- rzeka Kanał Łasica km 0+000-0+155, skarpy śr. 3,0m, L=155mb				
porost gęsty, twardy wraz z wygrabieniem powyżej górnej krawędzi skarpy i rozdrobnieniem lub załadowaniem na pojazd i wywozem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</si>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</sst>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164" fontId="2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zoomScaleSheetLayoutView="130" workbookViewId="0">
      <selection activeCell="K7" sqref="K7"/>
    </sheetView>
  </sheetViews>
  <sheetFormatPr defaultRowHeight="15" x14ac:dyDescent="0.25"/>
  <cols>
    <col min="2" max="2" width="35.7109375" customWidth="1"/>
    <col min="5" max="6" width="10.42578125" style="9" bestFit="1" customWidth="1"/>
  </cols>
  <sheetData>
    <row r="1" spans="1:6" x14ac:dyDescent="0.25">
      <c r="B1" s="8" t="s">
        <v>11</v>
      </c>
    </row>
    <row r="2" spans="1:6" ht="30.75" customHeight="1" x14ac:dyDescent="0.25">
      <c r="B2" s="16" t="s">
        <v>14</v>
      </c>
      <c r="C2" s="16"/>
      <c r="D2" s="16"/>
      <c r="E2" s="16"/>
      <c r="F2" s="16"/>
    </row>
    <row r="3" spans="1:6" x14ac:dyDescent="0.25">
      <c r="B3" t="s">
        <v>15</v>
      </c>
    </row>
    <row r="5" spans="1:6" ht="24" x14ac:dyDescent="0.25">
      <c r="A5" s="1" t="s">
        <v>0</v>
      </c>
      <c r="B5" s="1" t="s">
        <v>1</v>
      </c>
      <c r="C5" s="1" t="s">
        <v>2</v>
      </c>
      <c r="D5" s="1" t="s">
        <v>3</v>
      </c>
      <c r="E5" s="13" t="s">
        <v>4</v>
      </c>
      <c r="F5" s="10" t="s">
        <v>5</v>
      </c>
    </row>
    <row r="6" spans="1:6" ht="108" x14ac:dyDescent="0.25">
      <c r="A6" s="2">
        <v>1</v>
      </c>
      <c r="B6" s="3" t="s">
        <v>17</v>
      </c>
      <c r="C6" s="4" t="s">
        <v>6</v>
      </c>
      <c r="D6" s="15">
        <v>1440</v>
      </c>
      <c r="E6" s="12"/>
      <c r="F6" s="11">
        <f>ROUND(D6*E6,2)</f>
        <v>0</v>
      </c>
    </row>
    <row r="7" spans="1:6" ht="96" x14ac:dyDescent="0.25">
      <c r="A7" s="2">
        <v>2</v>
      </c>
      <c r="B7" s="3" t="s">
        <v>16</v>
      </c>
      <c r="C7" s="4" t="s">
        <v>18</v>
      </c>
      <c r="D7" s="15">
        <v>1920</v>
      </c>
      <c r="E7" s="12"/>
      <c r="F7" s="11">
        <f t="shared" ref="F7:F9" si="0">ROUND(D7*E7,2)</f>
        <v>0</v>
      </c>
    </row>
    <row r="8" spans="1:6" ht="48" x14ac:dyDescent="0.25">
      <c r="A8" s="5">
        <v>3</v>
      </c>
      <c r="B8" s="6" t="s">
        <v>12</v>
      </c>
      <c r="C8" s="7" t="s">
        <v>18</v>
      </c>
      <c r="D8" s="15">
        <v>6000</v>
      </c>
      <c r="E8" s="14"/>
      <c r="F8" s="11">
        <f t="shared" si="0"/>
        <v>0</v>
      </c>
    </row>
    <row r="9" spans="1:6" x14ac:dyDescent="0.25">
      <c r="A9" s="2">
        <v>4</v>
      </c>
      <c r="B9" s="3" t="s">
        <v>13</v>
      </c>
      <c r="C9" s="7" t="s">
        <v>7</v>
      </c>
      <c r="D9" s="5">
        <v>1</v>
      </c>
      <c r="E9" s="12"/>
      <c r="F9" s="11">
        <f t="shared" si="0"/>
        <v>0</v>
      </c>
    </row>
    <row r="10" spans="1:6" ht="15" customHeight="1" x14ac:dyDescent="0.25">
      <c r="A10" s="17" t="s">
        <v>8</v>
      </c>
      <c r="B10" s="18"/>
      <c r="C10" s="18"/>
      <c r="D10" s="18"/>
      <c r="E10" s="18"/>
      <c r="F10" s="12">
        <f>SUM(F6:F9)</f>
        <v>0</v>
      </c>
    </row>
    <row r="11" spans="1:6" ht="15" customHeight="1" x14ac:dyDescent="0.25">
      <c r="A11" s="17" t="s">
        <v>9</v>
      </c>
      <c r="B11" s="18"/>
      <c r="C11" s="18"/>
      <c r="D11" s="18"/>
      <c r="E11" s="18"/>
      <c r="F11" s="12">
        <f>ROUND(F10*0.23,2)</f>
        <v>0</v>
      </c>
    </row>
    <row r="12" spans="1:6" ht="15" customHeight="1" x14ac:dyDescent="0.25">
      <c r="A12" s="17" t="s">
        <v>10</v>
      </c>
      <c r="B12" s="18"/>
      <c r="C12" s="18"/>
      <c r="D12" s="18"/>
      <c r="E12" s="18"/>
      <c r="F12" s="12">
        <f>ROUND(F10*1.23,2)</f>
        <v>0</v>
      </c>
    </row>
  </sheetData>
  <mergeCells count="4">
    <mergeCell ref="B2:F2"/>
    <mergeCell ref="A10:E10"/>
    <mergeCell ref="A11:E11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Pompownia Tułowice</vt:lpstr>
      <vt:lpstr>'Pompownia Tułowice'!_Hlk71193203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Pierzyńska</dc:creator>
  <cp:lastModifiedBy>M. Trojanowska</cp:lastModifiedBy>
  <dcterms:created xsi:type="dcterms:W3CDTF">2015-06-05T18:19:34Z</dcterms:created>
  <dcterms:modified xsi:type="dcterms:W3CDTF">2022-07-08T07:13:32Z</dcterms:modified>
</cp:coreProperties>
</file>