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kolbinski\Desktop\"/>
    </mc:Choice>
  </mc:AlternateContent>
  <xr:revisionPtr revIDLastSave="0" documentId="13_ncr:1_{3DC34772-3126-43DC-88A8-70F60DA78A8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Kalulacja ofertowa" sheetId="1" r:id="rId1"/>
  </sheets>
  <definedNames>
    <definedName name="_xlnm.Print_Area" localSheetId="0">'Kalulacja ofertowa'!$A$1:$F$207</definedName>
    <definedName name="_xlnm.Print_Titles" localSheetId="0">'Kalulacja ofertowa'!$1:$6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03" i="1" l="1"/>
  <c r="F203" i="1" s="1"/>
  <c r="E202" i="1"/>
  <c r="F202" i="1" s="1"/>
  <c r="E201" i="1"/>
  <c r="F201" i="1" s="1"/>
  <c r="E200" i="1"/>
  <c r="F200" i="1" s="1"/>
  <c r="E199" i="1"/>
  <c r="F199" i="1" s="1"/>
  <c r="E198" i="1"/>
  <c r="F198" i="1" s="1"/>
  <c r="E197" i="1"/>
  <c r="F197" i="1" s="1"/>
  <c r="D196" i="1"/>
  <c r="E196" i="1" s="1"/>
  <c r="E194" i="1"/>
  <c r="F194" i="1" s="1"/>
  <c r="E193" i="1"/>
  <c r="F193" i="1" s="1"/>
  <c r="E192" i="1"/>
  <c r="F192" i="1" s="1"/>
  <c r="E191" i="1"/>
  <c r="F191" i="1" s="1"/>
  <c r="E190" i="1"/>
  <c r="F190" i="1" s="1"/>
  <c r="E189" i="1"/>
  <c r="F189" i="1" s="1"/>
  <c r="E188" i="1"/>
  <c r="F188" i="1" s="1"/>
  <c r="E187" i="1"/>
  <c r="F187" i="1" s="1"/>
  <c r="E186" i="1"/>
  <c r="F186" i="1" s="1"/>
  <c r="E185" i="1"/>
  <c r="F185" i="1" s="1"/>
  <c r="E184" i="1"/>
  <c r="F184" i="1" s="1"/>
  <c r="E137" i="1"/>
  <c r="F137" i="1" s="1"/>
  <c r="E136" i="1"/>
  <c r="F136" i="1" s="1"/>
  <c r="E135" i="1"/>
  <c r="F135" i="1" s="1"/>
  <c r="E134" i="1"/>
  <c r="F134" i="1" s="1"/>
  <c r="E133" i="1"/>
  <c r="F133" i="1" s="1"/>
  <c r="E132" i="1"/>
  <c r="F132" i="1" s="1"/>
  <c r="E131" i="1"/>
  <c r="F131" i="1" s="1"/>
  <c r="D130" i="1"/>
  <c r="D129" i="1" s="1"/>
  <c r="E129" i="1" s="1"/>
  <c r="F129" i="1" s="1"/>
  <c r="E128" i="1"/>
  <c r="F128" i="1" s="1"/>
  <c r="E127" i="1"/>
  <c r="F127" i="1" s="1"/>
  <c r="E126" i="1"/>
  <c r="F126" i="1" s="1"/>
  <c r="E125" i="1"/>
  <c r="F125" i="1" s="1"/>
  <c r="E124" i="1"/>
  <c r="F124" i="1" s="1"/>
  <c r="E123" i="1"/>
  <c r="F123" i="1" s="1"/>
  <c r="E122" i="1"/>
  <c r="F122" i="1" s="1"/>
  <c r="E121" i="1"/>
  <c r="F121" i="1" s="1"/>
  <c r="E120" i="1"/>
  <c r="F120" i="1" s="1"/>
  <c r="E119" i="1"/>
  <c r="F119" i="1" s="1"/>
  <c r="E118" i="1"/>
  <c r="F118" i="1" s="1"/>
  <c r="E181" i="1"/>
  <c r="F181" i="1" s="1"/>
  <c r="E180" i="1"/>
  <c r="F180" i="1" s="1"/>
  <c r="E179" i="1"/>
  <c r="F179" i="1" s="1"/>
  <c r="E178" i="1"/>
  <c r="F178" i="1" s="1"/>
  <c r="E177" i="1"/>
  <c r="F177" i="1" s="1"/>
  <c r="E176" i="1"/>
  <c r="F176" i="1" s="1"/>
  <c r="E175" i="1"/>
  <c r="F175" i="1" s="1"/>
  <c r="D174" i="1"/>
  <c r="E174" i="1" s="1"/>
  <c r="F174" i="1" s="1"/>
  <c r="E172" i="1"/>
  <c r="F172" i="1" s="1"/>
  <c r="E171" i="1"/>
  <c r="F171" i="1" s="1"/>
  <c r="E170" i="1"/>
  <c r="F170" i="1" s="1"/>
  <c r="E169" i="1"/>
  <c r="F169" i="1" s="1"/>
  <c r="E168" i="1"/>
  <c r="F168" i="1" s="1"/>
  <c r="E167" i="1"/>
  <c r="F167" i="1" s="1"/>
  <c r="E166" i="1"/>
  <c r="F166" i="1" s="1"/>
  <c r="E165" i="1"/>
  <c r="F165" i="1" s="1"/>
  <c r="E164" i="1"/>
  <c r="F164" i="1" s="1"/>
  <c r="E163" i="1"/>
  <c r="F163" i="1" s="1"/>
  <c r="E162" i="1"/>
  <c r="F162" i="1" s="1"/>
  <c r="E159" i="1"/>
  <c r="F159" i="1" s="1"/>
  <c r="E158" i="1"/>
  <c r="F158" i="1" s="1"/>
  <c r="E157" i="1"/>
  <c r="F157" i="1" s="1"/>
  <c r="E156" i="1"/>
  <c r="F156" i="1" s="1"/>
  <c r="E155" i="1"/>
  <c r="F155" i="1" s="1"/>
  <c r="E154" i="1"/>
  <c r="F154" i="1" s="1"/>
  <c r="E153" i="1"/>
  <c r="F153" i="1" s="1"/>
  <c r="D152" i="1"/>
  <c r="E152" i="1" s="1"/>
  <c r="E150" i="1"/>
  <c r="F150" i="1" s="1"/>
  <c r="E149" i="1"/>
  <c r="F149" i="1" s="1"/>
  <c r="E148" i="1"/>
  <c r="F148" i="1" s="1"/>
  <c r="E147" i="1"/>
  <c r="F147" i="1" s="1"/>
  <c r="E146" i="1"/>
  <c r="F146" i="1" s="1"/>
  <c r="E145" i="1"/>
  <c r="F145" i="1" s="1"/>
  <c r="E144" i="1"/>
  <c r="F144" i="1" s="1"/>
  <c r="E143" i="1"/>
  <c r="F143" i="1" s="1"/>
  <c r="E142" i="1"/>
  <c r="F142" i="1" s="1"/>
  <c r="E141" i="1"/>
  <c r="F141" i="1" s="1"/>
  <c r="E140" i="1"/>
  <c r="F140" i="1" s="1"/>
  <c r="E115" i="1"/>
  <c r="F115" i="1" s="1"/>
  <c r="E114" i="1"/>
  <c r="F114" i="1" s="1"/>
  <c r="E113" i="1"/>
  <c r="F113" i="1" s="1"/>
  <c r="E112" i="1"/>
  <c r="F112" i="1" s="1"/>
  <c r="E111" i="1"/>
  <c r="F111" i="1" s="1"/>
  <c r="E110" i="1"/>
  <c r="F110" i="1" s="1"/>
  <c r="E109" i="1"/>
  <c r="F109" i="1" s="1"/>
  <c r="D108" i="1"/>
  <c r="E106" i="1"/>
  <c r="F106" i="1" s="1"/>
  <c r="E105" i="1"/>
  <c r="F105" i="1" s="1"/>
  <c r="E104" i="1"/>
  <c r="F104" i="1" s="1"/>
  <c r="E103" i="1"/>
  <c r="F103" i="1" s="1"/>
  <c r="E102" i="1"/>
  <c r="F102" i="1" s="1"/>
  <c r="E101" i="1"/>
  <c r="F101" i="1" s="1"/>
  <c r="E100" i="1"/>
  <c r="F100" i="1" s="1"/>
  <c r="E99" i="1"/>
  <c r="F99" i="1" s="1"/>
  <c r="E98" i="1"/>
  <c r="F98" i="1" s="1"/>
  <c r="E97" i="1"/>
  <c r="F97" i="1" s="1"/>
  <c r="E96" i="1"/>
  <c r="F96" i="1" s="1"/>
  <c r="D116" i="1" l="1"/>
  <c r="E116" i="1" s="1"/>
  <c r="F116" i="1" s="1"/>
  <c r="D107" i="1"/>
  <c r="D195" i="1"/>
  <c r="D204" i="1" s="1"/>
  <c r="F196" i="1"/>
  <c r="E130" i="1"/>
  <c r="F130" i="1" s="1"/>
  <c r="D138" i="1"/>
  <c r="D173" i="1"/>
  <c r="D182" i="1" s="1"/>
  <c r="F152" i="1"/>
  <c r="D151" i="1"/>
  <c r="D160" i="1" s="1"/>
  <c r="E108" i="1"/>
  <c r="F108" i="1" s="1"/>
  <c r="E107" i="1"/>
  <c r="F107" i="1" s="1"/>
  <c r="E93" i="1"/>
  <c r="F93" i="1" s="1"/>
  <c r="E92" i="1"/>
  <c r="F92" i="1" s="1"/>
  <c r="E91" i="1"/>
  <c r="F91" i="1" s="1"/>
  <c r="E90" i="1"/>
  <c r="F90" i="1" s="1"/>
  <c r="E89" i="1"/>
  <c r="F89" i="1" s="1"/>
  <c r="E88" i="1"/>
  <c r="F88" i="1" s="1"/>
  <c r="E87" i="1"/>
  <c r="F87" i="1" s="1"/>
  <c r="D86" i="1"/>
  <c r="E84" i="1"/>
  <c r="F84" i="1" s="1"/>
  <c r="E83" i="1"/>
  <c r="F83" i="1" s="1"/>
  <c r="E82" i="1"/>
  <c r="F82" i="1" s="1"/>
  <c r="E81" i="1"/>
  <c r="F81" i="1" s="1"/>
  <c r="E80" i="1"/>
  <c r="F80" i="1" s="1"/>
  <c r="E79" i="1"/>
  <c r="F79" i="1" s="1"/>
  <c r="E78" i="1"/>
  <c r="F78" i="1" s="1"/>
  <c r="E77" i="1"/>
  <c r="F77" i="1" s="1"/>
  <c r="E76" i="1"/>
  <c r="F76" i="1" s="1"/>
  <c r="E75" i="1"/>
  <c r="F75" i="1" s="1"/>
  <c r="E74" i="1"/>
  <c r="F74" i="1" s="1"/>
  <c r="E71" i="1"/>
  <c r="F71" i="1" s="1"/>
  <c r="E70" i="1"/>
  <c r="F70" i="1" s="1"/>
  <c r="E69" i="1"/>
  <c r="F69" i="1" s="1"/>
  <c r="E68" i="1"/>
  <c r="F68" i="1" s="1"/>
  <c r="E67" i="1"/>
  <c r="F67" i="1" s="1"/>
  <c r="E66" i="1"/>
  <c r="F66" i="1" s="1"/>
  <c r="E65" i="1"/>
  <c r="F65" i="1" s="1"/>
  <c r="D64" i="1"/>
  <c r="E64" i="1" s="1"/>
  <c r="F64" i="1" s="1"/>
  <c r="E62" i="1"/>
  <c r="F62" i="1" s="1"/>
  <c r="E61" i="1"/>
  <c r="F61" i="1" s="1"/>
  <c r="E60" i="1"/>
  <c r="F60" i="1" s="1"/>
  <c r="E59" i="1"/>
  <c r="F59" i="1" s="1"/>
  <c r="E58" i="1"/>
  <c r="F58" i="1" s="1"/>
  <c r="E57" i="1"/>
  <c r="F57" i="1" s="1"/>
  <c r="E56" i="1"/>
  <c r="F56" i="1" s="1"/>
  <c r="E55" i="1"/>
  <c r="F55" i="1" s="1"/>
  <c r="E54" i="1"/>
  <c r="F54" i="1" s="1"/>
  <c r="E53" i="1"/>
  <c r="F53" i="1" s="1"/>
  <c r="E52" i="1"/>
  <c r="F52" i="1" s="1"/>
  <c r="E49" i="1"/>
  <c r="F49" i="1" s="1"/>
  <c r="E48" i="1"/>
  <c r="F48" i="1" s="1"/>
  <c r="E47" i="1"/>
  <c r="F47" i="1" s="1"/>
  <c r="E46" i="1"/>
  <c r="F46" i="1" s="1"/>
  <c r="E45" i="1"/>
  <c r="F45" i="1" s="1"/>
  <c r="E44" i="1"/>
  <c r="F44" i="1" s="1"/>
  <c r="E43" i="1"/>
  <c r="F43" i="1" s="1"/>
  <c r="D42" i="1"/>
  <c r="D41" i="1" s="1"/>
  <c r="D50" i="1" s="1"/>
  <c r="E40" i="1"/>
  <c r="F40" i="1" s="1"/>
  <c r="E39" i="1"/>
  <c r="F39" i="1" s="1"/>
  <c r="E38" i="1"/>
  <c r="F38" i="1" s="1"/>
  <c r="E37" i="1"/>
  <c r="F37" i="1" s="1"/>
  <c r="E36" i="1"/>
  <c r="F36" i="1" s="1"/>
  <c r="E35" i="1"/>
  <c r="F35" i="1" s="1"/>
  <c r="E34" i="1"/>
  <c r="F34" i="1" s="1"/>
  <c r="E33" i="1"/>
  <c r="F33" i="1" s="1"/>
  <c r="E32" i="1"/>
  <c r="F32" i="1" s="1"/>
  <c r="E31" i="1"/>
  <c r="F31" i="1" s="1"/>
  <c r="E30" i="1"/>
  <c r="F30" i="1" s="1"/>
  <c r="E21" i="1"/>
  <c r="F21" i="1" s="1"/>
  <c r="E22" i="1"/>
  <c r="F22" i="1" s="1"/>
  <c r="E23" i="1"/>
  <c r="F23" i="1" s="1"/>
  <c r="E24" i="1"/>
  <c r="F24" i="1" s="1"/>
  <c r="E25" i="1"/>
  <c r="F25" i="1" s="1"/>
  <c r="E26" i="1"/>
  <c r="F26" i="1" s="1"/>
  <c r="E27" i="1"/>
  <c r="F27" i="1" s="1"/>
  <c r="E9" i="1"/>
  <c r="E10" i="1"/>
  <c r="E11" i="1"/>
  <c r="E12" i="1"/>
  <c r="E13" i="1"/>
  <c r="E14" i="1"/>
  <c r="E15" i="1"/>
  <c r="E16" i="1"/>
  <c r="E17" i="1"/>
  <c r="E18" i="1"/>
  <c r="E8" i="1"/>
  <c r="D20" i="1"/>
  <c r="E20" i="1" s="1"/>
  <c r="E204" i="1" l="1"/>
  <c r="F204" i="1" s="1"/>
  <c r="E195" i="1"/>
  <c r="F195" i="1" s="1"/>
  <c r="E173" i="1"/>
  <c r="F173" i="1" s="1"/>
  <c r="E182" i="1"/>
  <c r="F182" i="1" s="1"/>
  <c r="E138" i="1"/>
  <c r="F138" i="1" s="1"/>
  <c r="E160" i="1"/>
  <c r="F160" i="1" s="1"/>
  <c r="E151" i="1"/>
  <c r="F151" i="1" s="1"/>
  <c r="E86" i="1"/>
  <c r="F86" i="1" s="1"/>
  <c r="D85" i="1"/>
  <c r="D63" i="1"/>
  <c r="E50" i="1"/>
  <c r="F50" i="1" s="1"/>
  <c r="E42" i="1"/>
  <c r="F42" i="1" s="1"/>
  <c r="D19" i="1"/>
  <c r="F20" i="1"/>
  <c r="E85" i="1" l="1"/>
  <c r="F85" i="1" s="1"/>
  <c r="D94" i="1"/>
  <c r="E63" i="1"/>
  <c r="F63" i="1" s="1"/>
  <c r="D72" i="1"/>
  <c r="E41" i="1"/>
  <c r="F41" i="1" s="1"/>
  <c r="D28" i="1"/>
  <c r="E19" i="1"/>
  <c r="F19" i="1" s="1"/>
  <c r="D205" i="1" l="1"/>
  <c r="E205" i="1" s="1"/>
  <c r="F205" i="1" s="1"/>
  <c r="E94" i="1"/>
  <c r="F94" i="1" s="1"/>
  <c r="E72" i="1"/>
  <c r="F72" i="1" s="1"/>
  <c r="E28" i="1"/>
  <c r="F28" i="1" s="1"/>
  <c r="F9" i="1" l="1"/>
  <c r="F10" i="1"/>
  <c r="F11" i="1"/>
  <c r="F12" i="1"/>
  <c r="F13" i="1"/>
  <c r="F14" i="1"/>
  <c r="F15" i="1"/>
  <c r="F16" i="1"/>
  <c r="F17" i="1"/>
  <c r="F18" i="1"/>
  <c r="F8" i="1" l="1"/>
</calcChain>
</file>

<file path=xl/sharedStrings.xml><?xml version="1.0" encoding="utf-8"?>
<sst xmlns="http://schemas.openxmlformats.org/spreadsheetml/2006/main" count="434" uniqueCount="81">
  <si>
    <t>L.p.</t>
  </si>
  <si>
    <t>Wyszczególnienie prac/usług</t>
  </si>
  <si>
    <t>netto</t>
  </si>
  <si>
    <t>VAT</t>
  </si>
  <si>
    <t>Brutto</t>
  </si>
  <si>
    <t>Ilość egz. w formie papierowej</t>
  </si>
  <si>
    <t>I</t>
  </si>
  <si>
    <t xml:space="preserve">Inwentaryzacja obiektu wraz dokumentacją fotograficzną </t>
  </si>
  <si>
    <t>Projekt koncepcyjny / wstępny</t>
  </si>
  <si>
    <t xml:space="preserve">Projekt budowlano – wykonawczy </t>
  </si>
  <si>
    <t>Specyfikacja techniczna wykonania i odbioru robót budowlanych</t>
  </si>
  <si>
    <t>Przedmiar robót</t>
  </si>
  <si>
    <t>Kosztorys inwestorski</t>
  </si>
  <si>
    <t>Wykonanie operatu prawnego niezbędnego do regulacji spraw własnościowych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</si>
  <si>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</si>
  <si>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</si>
  <si>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</si>
  <si>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</si>
  <si>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</si>
  <si>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</si>
  <si>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</si>
  <si>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</si>
  <si>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</si>
  <si>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</si>
  <si>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</si>
  <si>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</si>
  <si>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kpl</t>
  </si>
  <si>
    <t>ryczałt</t>
  </si>
  <si>
    <t>Razem ETAP I</t>
  </si>
  <si>
    <t>Koszt opracowania 
[zł]</t>
  </si>
  <si>
    <t>Razem ETAP II</t>
  </si>
  <si>
    <t>II</t>
  </si>
  <si>
    <t>III</t>
  </si>
  <si>
    <t>Razem ETAP III</t>
  </si>
  <si>
    <t>IV</t>
  </si>
  <si>
    <t>Razem ETAP IV</t>
  </si>
  <si>
    <t>V</t>
  </si>
  <si>
    <t>Razem ETAP V</t>
  </si>
  <si>
    <t>VI</t>
  </si>
  <si>
    <t>Razem ETAP VI</t>
  </si>
  <si>
    <t>VII</t>
  </si>
  <si>
    <t>Razem ETAP VII</t>
  </si>
  <si>
    <t>VIII</t>
  </si>
  <si>
    <t>Razem ETAP VIII</t>
  </si>
  <si>
    <t>IX</t>
  </si>
  <si>
    <t>Razem ETAP IX</t>
  </si>
  <si>
    <t>RAZEM ETAP I-IX</t>
  </si>
  <si>
    <t>Informację dotyczącą bezpieczeństwa i ochrony zdrowia</t>
  </si>
  <si>
    <t>13.</t>
  </si>
  <si>
    <t>Nadzór autorski</t>
  </si>
  <si>
    <t>Uzyskanie wszelkich wymaganych prawem decyzji administracyjnych, pozwoleń, uzgodnień i opinii wynikających z obowiązujących przepisów prawa niezbędnych do rozpoczęcia realizacji robót budowlanych w tym:</t>
  </si>
  <si>
    <t>Karta informacyjna przedsięwzięcia wraz z wnioskiem o wydanie decyzji środowiskowej</t>
  </si>
  <si>
    <t xml:space="preserve">Raport o oddziaływaniu przedsięwzięcia na środowisko </t>
  </si>
  <si>
    <t xml:space="preserve">Decyzji o warunkach zabudowy i zagospodarowania terenu / decyzji o ustaleniu lokalizacji inwestycji celu publicznego </t>
  </si>
  <si>
    <t>Decyzji realizacyjnej, pozwolenia na budowę lub zgłoszenia zamiaru wykonania robót budowlanych</t>
  </si>
  <si>
    <t xml:space="preserve">Decyzji ustalającej warunki prowadzenia robót </t>
  </si>
  <si>
    <t xml:space="preserve">Inne/pozostałe decyzje, uzgodnienia, opinie wymagane prawem </t>
  </si>
  <si>
    <t xml:space="preserve">Decyzji o środowiskowych uwarunkowaniach zgody na realizację przedsięwzięcia w tym: </t>
  </si>
  <si>
    <r>
      <t xml:space="preserve">Wykonanie operatu wodnoprawnego wraz z instrukcją gospodarowania wodą 
</t>
    </r>
    <r>
      <rPr>
        <i/>
        <sz val="9"/>
        <color theme="1"/>
        <rFont val="Calibri"/>
        <family val="2"/>
        <charset val="238"/>
        <scheme val="minor"/>
      </rPr>
      <t>(ilość egz.  instrukcji powinna odpowiadać ilości zakładów, których dotyczy instrukcja wraz z uwzględnieniem właściciela wody)</t>
    </r>
  </si>
  <si>
    <t>12.1.</t>
  </si>
  <si>
    <t>12.1.1.</t>
  </si>
  <si>
    <t>12.1.2.</t>
  </si>
  <si>
    <t>12.2.</t>
  </si>
  <si>
    <t>12.3.</t>
  </si>
  <si>
    <t>12.4.</t>
  </si>
  <si>
    <t>12.5.</t>
  </si>
  <si>
    <r>
      <rPr>
        <sz val="9"/>
        <color theme="1"/>
        <rFont val="Calibri"/>
        <family val="2"/>
        <charset val="238"/>
        <scheme val="minor"/>
      </rPr>
      <t xml:space="preserve">opert  - </t>
    </r>
    <r>
      <rPr>
        <sz val="11"/>
        <color theme="1"/>
        <rFont val="Calibri"/>
        <family val="2"/>
        <charset val="238"/>
        <scheme val="minor"/>
      </rPr>
      <t>4</t>
    </r>
    <r>
      <rPr>
        <sz val="11"/>
        <color theme="1"/>
        <rFont val="Calibri"/>
        <family val="2"/>
        <scheme val="minor"/>
      </rPr>
      <t xml:space="preserve">
</t>
    </r>
    <r>
      <rPr>
        <sz val="9"/>
        <color theme="1"/>
        <rFont val="Calibri"/>
        <family val="2"/>
        <charset val="238"/>
        <scheme val="minor"/>
      </rPr>
      <t>instrukcja wg potrzeb</t>
    </r>
  </si>
  <si>
    <t>Zwiększenie retencyjności zlewni rzeki Ner poprzez budowę, przebudowę oraz modernizację budowli - Etap I
(jaz Feliksów w km 64+110 z obwałowaniem, jaz Puczniew  w km 73+135 z obwałowaniem)</t>
  </si>
  <si>
    <t>Zwiększenie retencyjności zlewni rzeki Ner poprzez budowę, przebudowę oraz modernizację budowli - Etap II
(jaz Zofiówka z obwałowaniem)</t>
  </si>
  <si>
    <t>Zwiększenie retencyjności zlewni rzeki Ner poprzez budowę, przebudowę oraz modernizację budowli - Etap III
(jaz żelbetowy "Kolonia Góra Bałdrzychowaksa z obwałowaniem)</t>
  </si>
  <si>
    <t>Zwiększenie retencyjności zlewni rzeki Ner poprzez budowę, przebudowę oraz modernizację budowli - Etap IV
(jaz Bałdrzychów z obwałowaniam)</t>
  </si>
  <si>
    <t>Zwiększenie retencyjności zlewni rzeki Ner poprzez budowę, przebudowę oraz modernizację budowli - Etap V
(jaz Bliźnia z obwałowaniem)</t>
  </si>
  <si>
    <t>Zwiększenie retencyjności zlewni rzeki Ner poprzez budowę, przebudowę oraz modernizację budowli - Etap VI
(jaz Małe z obwałowaniem)</t>
  </si>
  <si>
    <t>Zwiększenie retencyjności zlewni rzeki Ner poprzez budowę, przebudowę oraz modernizację budowli - Etap VII
(jaz Wilkowice z obwałowaniem)</t>
  </si>
  <si>
    <t>Zwiększenie retencyjności zlewni rzeki Ner poprzez budowę, przebudowę oraz modernizację budowli - Etap VIII
(jaz Wólka z obwałowaniem)</t>
  </si>
  <si>
    <t>Zwiększenie retencyjności zlewni rzeki Ner poprzez budowę, przebudowę oraz modernizację budowli - Etap IX
(jaz Zimne z obwałowaniem)</t>
  </si>
  <si>
    <t xml:space="preserve">Mapa sytuacyjno-wysokościowa do celów projektowych </t>
  </si>
  <si>
    <t xml:space="preserve">Ocena stanu technicznego obiektu wraz z niezbędnymi opracowaniami, badaniami </t>
  </si>
  <si>
    <t>kalkulacje sporządził</t>
  </si>
  <si>
    <t>Kalkulacja ofertowa</t>
  </si>
  <si>
    <r>
      <t>Wykonanie dokumentacji wraz z uzyskaniem niezbędnych decyzji administracyjnych dla inwestycji pn. 
„</t>
    </r>
    <r>
      <rPr>
        <b/>
        <i/>
        <sz val="11"/>
        <color theme="1"/>
        <rFont val="Calibri"/>
        <family val="2"/>
        <charset val="238"/>
        <scheme val="minor"/>
      </rPr>
      <t>Zwiększenie retencyjności zlewni rzeki Ner poprzez budowę, przebudowę oraz modernizację budowli - Etap I-IX</t>
    </r>
    <r>
      <rPr>
        <b/>
        <sz val="11"/>
        <color theme="1"/>
        <rFont val="Calibri"/>
        <family val="2"/>
        <charset val="238"/>
        <scheme val="minor"/>
      </rPr>
      <t>”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</si>
</sst>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i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scheme val="minor"/>
    </font>
    <font>
      <b/>
      <i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ck">
        <color auto="1"/>
      </right>
      <top style="hair">
        <color auto="1"/>
      </top>
      <bottom style="hair">
        <color auto="1"/>
      </bottom>
      <diagonal/>
    </border>
    <border>
      <left style="thick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hair">
        <color auto="1"/>
      </top>
      <bottom/>
      <diagonal/>
    </border>
    <border>
      <left style="thick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ck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4" fontId="0" fillId="0" borderId="1" xfId="0" applyNumberFormat="1" applyBorder="1" applyAlignment="1">
      <alignment horizontal="right" vertical="center" indent="1"/>
    </xf>
    <xf numFmtId="4" fontId="0" fillId="0" borderId="3" xfId="0" applyNumberFormat="1" applyBorder="1" applyAlignment="1">
      <alignment horizontal="right" vertical="center" indent="1"/>
    </xf>
    <xf numFmtId="0" fontId="0" fillId="0" borderId="1" xfId="0" applyBorder="1" applyAlignment="1">
      <alignment vertical="center" wrapText="1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vertical="center" wrapText="1"/>
    </xf>
    <xf numFmtId="0" fontId="8" fillId="0" borderId="5" xfId="0" applyFont="1" applyBorder="1" applyAlignment="1">
      <alignment horizontal="left" vertical="center" wrapText="1" indent="1"/>
    </xf>
    <xf numFmtId="0" fontId="8" fillId="0" borderId="6" xfId="0" applyFont="1" applyBorder="1" applyAlignment="1">
      <alignment horizontal="left" vertical="center" wrapText="1" indent="1"/>
    </xf>
    <xf numFmtId="0" fontId="8" fillId="0" borderId="7" xfId="0" applyFont="1" applyBorder="1" applyAlignment="1">
      <alignment horizontal="center" vertical="center"/>
    </xf>
    <xf numFmtId="4" fontId="8" fillId="0" borderId="5" xfId="0" applyNumberFormat="1" applyFont="1" applyBorder="1" applyAlignment="1">
      <alignment horizontal="right" vertical="center" indent="1"/>
    </xf>
    <xf numFmtId="0" fontId="8" fillId="0" borderId="8" xfId="0" applyFont="1" applyBorder="1" applyAlignment="1">
      <alignment horizontal="center" vertical="center"/>
    </xf>
    <xf numFmtId="4" fontId="8" fillId="0" borderId="9" xfId="0" applyNumberFormat="1" applyFont="1" applyBorder="1" applyAlignment="1">
      <alignment horizontal="right" vertical="center" indent="1"/>
    </xf>
    <xf numFmtId="4" fontId="8" fillId="0" borderId="1" xfId="0" applyNumberFormat="1" applyFont="1" applyBorder="1" applyAlignment="1">
      <alignment horizontal="right" vertical="center" indent="1"/>
    </xf>
    <xf numFmtId="0" fontId="5" fillId="0" borderId="0" xfId="0" applyFont="1"/>
    <xf numFmtId="0" fontId="8" fillId="0" borderId="0" xfId="0" applyFont="1"/>
    <xf numFmtId="0" fontId="9" fillId="0" borderId="5" xfId="0" applyFont="1" applyBorder="1" applyAlignment="1">
      <alignment horizontal="left" vertical="center" wrapText="1" indent="2"/>
    </xf>
    <xf numFmtId="0" fontId="9" fillId="0" borderId="7" xfId="0" applyFont="1" applyBorder="1" applyAlignment="1">
      <alignment horizontal="center" vertical="center"/>
    </xf>
    <xf numFmtId="4" fontId="9" fillId="0" borderId="5" xfId="0" applyNumberFormat="1" applyFont="1" applyBorder="1" applyAlignment="1">
      <alignment horizontal="right" vertical="center" inden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" fontId="4" fillId="4" borderId="4" xfId="0" applyNumberFormat="1" applyFont="1" applyFill="1" applyBorder="1" applyAlignment="1">
      <alignment horizontal="right" vertical="center" indent="1"/>
    </xf>
    <xf numFmtId="0" fontId="4" fillId="0" borderId="14" xfId="0" applyFont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4" fontId="0" fillId="0" borderId="14" xfId="0" applyNumberFormat="1" applyBorder="1" applyAlignment="1">
      <alignment horizontal="right" vertical="center" indent="1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" fontId="0" fillId="0" borderId="16" xfId="0" applyNumberFormat="1" applyBorder="1" applyAlignment="1">
      <alignment horizontal="right" vertical="center" indent="1"/>
    </xf>
    <xf numFmtId="0" fontId="8" fillId="0" borderId="19" xfId="0" applyFont="1" applyBorder="1" applyAlignment="1">
      <alignment horizontal="right" vertical="center"/>
    </xf>
    <xf numFmtId="4" fontId="8" fillId="0" borderId="20" xfId="0" applyNumberFormat="1" applyFont="1" applyBorder="1" applyAlignment="1">
      <alignment horizontal="right" vertical="center" indent="1"/>
    </xf>
    <xf numFmtId="0" fontId="9" fillId="0" borderId="19" xfId="0" applyFont="1" applyBorder="1" applyAlignment="1">
      <alignment horizontal="right" vertical="center"/>
    </xf>
    <xf numFmtId="4" fontId="9" fillId="0" borderId="20" xfId="0" applyNumberFormat="1" applyFont="1" applyBorder="1" applyAlignment="1">
      <alignment horizontal="right" vertical="center" indent="1"/>
    </xf>
    <xf numFmtId="0" fontId="8" fillId="0" borderId="21" xfId="0" applyFont="1" applyBorder="1" applyAlignment="1">
      <alignment horizontal="right" vertical="center"/>
    </xf>
    <xf numFmtId="4" fontId="8" fillId="0" borderId="22" xfId="0" applyNumberFormat="1" applyFont="1" applyBorder="1" applyAlignment="1">
      <alignment horizontal="right" vertical="center" indent="1"/>
    </xf>
    <xf numFmtId="4" fontId="8" fillId="0" borderId="14" xfId="0" applyNumberFormat="1" applyFont="1" applyBorder="1" applyAlignment="1">
      <alignment horizontal="right" vertical="center" indent="1"/>
    </xf>
    <xf numFmtId="4" fontId="4" fillId="4" borderId="24" xfId="0" applyNumberFormat="1" applyFont="1" applyFill="1" applyBorder="1" applyAlignment="1">
      <alignment horizontal="right" vertical="center" indent="1"/>
    </xf>
    <xf numFmtId="4" fontId="6" fillId="3" borderId="26" xfId="0" applyNumberFormat="1" applyFont="1" applyFill="1" applyBorder="1" applyAlignment="1">
      <alignment horizontal="right" vertical="center" indent="1"/>
    </xf>
    <xf numFmtId="4" fontId="6" fillId="3" borderId="27" xfId="0" applyNumberFormat="1" applyFont="1" applyFill="1" applyBorder="1" applyAlignment="1">
      <alignment horizontal="right" vertical="center" indent="1"/>
    </xf>
    <xf numFmtId="4" fontId="8" fillId="0" borderId="3" xfId="0" applyNumberFormat="1" applyFont="1" applyBorder="1" applyAlignment="1">
      <alignment horizontal="right" vertical="center" indent="1"/>
    </xf>
    <xf numFmtId="4" fontId="8" fillId="0" borderId="16" xfId="0" applyNumberFormat="1" applyFont="1" applyBorder="1" applyAlignment="1">
      <alignment horizontal="right" vertical="center" indent="1"/>
    </xf>
    <xf numFmtId="0" fontId="5" fillId="0" borderId="15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0" fillId="0" borderId="0" xfId="0" applyAlignment="1"/>
    <xf numFmtId="0" fontId="4" fillId="2" borderId="2" xfId="0" applyFont="1" applyFill="1" applyBorder="1" applyAlignment="1">
      <alignment horizontal="left" vertical="center" wrapText="1"/>
    </xf>
    <xf numFmtId="0" fontId="4" fillId="2" borderId="18" xfId="0" applyFont="1" applyFill="1" applyBorder="1" applyAlignment="1">
      <alignment horizontal="left" vertical="center" wrapText="1"/>
    </xf>
    <xf numFmtId="0" fontId="11" fillId="4" borderId="23" xfId="0" applyFont="1" applyFill="1" applyBorder="1" applyAlignment="1">
      <alignment horizontal="center" vertical="center"/>
    </xf>
    <xf numFmtId="0" fontId="11" fillId="4" borderId="4" xfId="0" applyFont="1" applyFill="1" applyBorder="1" applyAlignment="1">
      <alignment horizontal="center" vertical="center"/>
    </xf>
    <xf numFmtId="0" fontId="12" fillId="3" borderId="25" xfId="0" applyFont="1" applyFill="1" applyBorder="1" applyAlignment="1">
      <alignment horizontal="center" vertical="center"/>
    </xf>
    <xf numFmtId="0" fontId="12" fillId="3" borderId="26" xfId="0" applyFont="1" applyFill="1" applyBorder="1" applyAlignment="1">
      <alignment horizontal="center" vertical="center"/>
    </xf>
    <xf numFmtId="0" fontId="0" fillId="0" borderId="28" xfId="0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" fontId="9" fillId="0" borderId="5" xfId="0" applyNumberFormat="1" applyFont="1" applyBorder="1" applyAlignment="1" applyProtection="1">
      <alignment horizontal="right" vertical="center" indent="1"/>
      <protection locked="0"/>
    </xf>
    <xf numFmtId="4" fontId="8" fillId="0" borderId="5" xfId="0" applyNumberFormat="1" applyFont="1" applyBorder="1" applyAlignment="1" applyProtection="1">
      <alignment horizontal="right" vertical="center" indent="1"/>
      <protection locked="0"/>
    </xf>
    <xf numFmtId="4" fontId="8" fillId="0" borderId="6" xfId="0" applyNumberFormat="1" applyFont="1" applyBorder="1" applyAlignment="1" applyProtection="1">
      <alignment horizontal="right" vertical="center" indent="1"/>
      <protection locked="0"/>
    </xf>
    <xf numFmtId="4" fontId="0" fillId="0" borderId="3" xfId="0" applyNumberFormat="1" applyBorder="1" applyAlignment="1" applyProtection="1">
      <alignment horizontal="right" vertical="center" indent="1"/>
      <protection locked="0"/>
    </xf>
    <xf numFmtId="4" fontId="0" fillId="0" borderId="1" xfId="0" applyNumberFormat="1" applyBorder="1" applyAlignment="1" applyProtection="1">
      <alignment horizontal="right" vertical="center" indent="1"/>
      <protection locked="0"/>
    </xf>
    <xf numFmtId="0" fontId="0" fillId="0" borderId="0" xfId="0" applyProtection="1">
      <protection locked="0"/>
    </xf>
  </cellXfs>
  <cellStyles count="1">
    <cellStyle name="Normalny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07"/>
  <sheetViews>
    <sheetView tabSelected="1" view="pageBreakPreview" zoomScale="80" zoomScaleNormal="82" zoomScaleSheetLayoutView="80" workbookViewId="0">
      <selection activeCell="D8" sqref="D8"/>
    </sheetView>
  </sheetViews>
  <sheetFormatPr defaultRowHeight="15" x14ac:dyDescent="0.25"/>
  <cols>
    <col min="1" max="1" width="6.42578125" customWidth="1"/>
    <col min="2" max="2" width="42.85546875" customWidth="1"/>
    <col min="3" max="3" width="14.28515625" customWidth="1"/>
    <col min="4" max="4" width="16.42578125" customWidth="1"/>
    <col min="5" max="5" width="15.42578125" customWidth="1"/>
    <col min="6" max="6" width="15.140625" customWidth="1"/>
  </cols>
  <sheetData>
    <row r="1" spans="1:6" ht="30.95" customHeight="1" x14ac:dyDescent="0.25">
      <c r="A1" s="53" t="s">
        <v>79</v>
      </c>
      <c r="B1" s="53"/>
      <c r="C1" s="53"/>
      <c r="D1" s="53"/>
      <c r="E1" s="53"/>
      <c r="F1" s="53"/>
    </row>
    <row r="2" spans="1:6" ht="42.6" customHeight="1" x14ac:dyDescent="0.25">
      <c r="A2" s="59" t="s">
        <v>80</v>
      </c>
      <c r="B2" s="59"/>
      <c r="C2" s="59"/>
      <c r="D2" s="59"/>
      <c r="E2" s="59"/>
      <c r="F2" s="59"/>
    </row>
    <row r="3" spans="1:6" ht="15.75" thickBot="1" x14ac:dyDescent="0.3"/>
    <row r="4" spans="1:6" ht="40.5" customHeight="1" thickTop="1" x14ac:dyDescent="0.25">
      <c r="A4" s="57" t="s">
        <v>0</v>
      </c>
      <c r="B4" s="54" t="s">
        <v>1</v>
      </c>
      <c r="C4" s="54" t="s">
        <v>5</v>
      </c>
      <c r="D4" s="54" t="s">
        <v>29</v>
      </c>
      <c r="E4" s="54"/>
      <c r="F4" s="55"/>
    </row>
    <row r="5" spans="1:6" ht="18.95" customHeight="1" x14ac:dyDescent="0.25">
      <c r="A5" s="58"/>
      <c r="B5" s="56"/>
      <c r="C5" s="56"/>
      <c r="D5" s="20" t="s">
        <v>2</v>
      </c>
      <c r="E5" s="20" t="s">
        <v>3</v>
      </c>
      <c r="F5" s="23" t="s">
        <v>4</v>
      </c>
    </row>
    <row r="6" spans="1:6" ht="15.75" thickBot="1" x14ac:dyDescent="0.3">
      <c r="A6" s="42">
        <v>1</v>
      </c>
      <c r="B6" s="43">
        <v>2</v>
      </c>
      <c r="C6" s="43">
        <v>3</v>
      </c>
      <c r="D6" s="43">
        <v>4</v>
      </c>
      <c r="E6" s="43">
        <v>5</v>
      </c>
      <c r="F6" s="44">
        <v>6</v>
      </c>
    </row>
    <row r="7" spans="1:6" s="1" customFormat="1" ht="50.1" customHeight="1" x14ac:dyDescent="0.25">
      <c r="A7" s="24" t="s">
        <v>6</v>
      </c>
      <c r="B7" s="46" t="s">
        <v>67</v>
      </c>
      <c r="C7" s="46"/>
      <c r="D7" s="46"/>
      <c r="E7" s="46"/>
      <c r="F7" s="47"/>
    </row>
    <row r="8" spans="1:6" ht="30" x14ac:dyDescent="0.25">
      <c r="A8" s="25" t="s">
        <v>14</v>
      </c>
      <c r="B8" s="5" t="s">
        <v>76</v>
      </c>
      <c r="C8" s="2" t="s">
        <v>26</v>
      </c>
      <c r="D8" s="64"/>
      <c r="E8" s="3">
        <f>SUM(D8*23%)</f>
        <v>0</v>
      </c>
      <c r="F8" s="26">
        <f>SUM(D8+E8)</f>
        <v>0</v>
      </c>
    </row>
    <row r="9" spans="1:6" ht="30" x14ac:dyDescent="0.25">
      <c r="A9" s="27" t="s">
        <v>15</v>
      </c>
      <c r="B9" s="5" t="s">
        <v>7</v>
      </c>
      <c r="C9" s="2">
        <v>5</v>
      </c>
      <c r="D9" s="64"/>
      <c r="E9" s="3">
        <f t="shared" ref="E9:E18" si="0">SUM(D9*23%)</f>
        <v>0</v>
      </c>
      <c r="F9" s="26">
        <f t="shared" ref="F9:F18" si="1">SUM(D9+E9)</f>
        <v>0</v>
      </c>
    </row>
    <row r="10" spans="1:6" ht="30" x14ac:dyDescent="0.25">
      <c r="A10" s="27" t="s">
        <v>16</v>
      </c>
      <c r="B10" s="5" t="s">
        <v>77</v>
      </c>
      <c r="C10" s="2">
        <v>5</v>
      </c>
      <c r="D10" s="64"/>
      <c r="E10" s="3">
        <f t="shared" si="0"/>
        <v>0</v>
      </c>
      <c r="F10" s="26">
        <f t="shared" si="1"/>
        <v>0</v>
      </c>
    </row>
    <row r="11" spans="1:6" ht="26.1" customHeight="1" x14ac:dyDescent="0.25">
      <c r="A11" s="27" t="s">
        <v>17</v>
      </c>
      <c r="B11" s="5" t="s">
        <v>8</v>
      </c>
      <c r="C11" s="2">
        <v>5</v>
      </c>
      <c r="D11" s="64"/>
      <c r="E11" s="3">
        <f t="shared" si="0"/>
        <v>0</v>
      </c>
      <c r="F11" s="26">
        <f t="shared" si="1"/>
        <v>0</v>
      </c>
    </row>
    <row r="12" spans="1:6" ht="25.5" customHeight="1" x14ac:dyDescent="0.25">
      <c r="A12" s="27" t="s">
        <v>18</v>
      </c>
      <c r="B12" s="5" t="s">
        <v>9</v>
      </c>
      <c r="C12" s="2">
        <v>5</v>
      </c>
      <c r="D12" s="64"/>
      <c r="E12" s="3">
        <f t="shared" si="0"/>
        <v>0</v>
      </c>
      <c r="F12" s="26">
        <f t="shared" si="1"/>
        <v>0</v>
      </c>
    </row>
    <row r="13" spans="1:6" ht="30" x14ac:dyDescent="0.25">
      <c r="A13" s="27" t="s">
        <v>19</v>
      </c>
      <c r="B13" s="5" t="s">
        <v>10</v>
      </c>
      <c r="C13" s="2">
        <v>5</v>
      </c>
      <c r="D13" s="64"/>
      <c r="E13" s="3">
        <f t="shared" si="0"/>
        <v>0</v>
      </c>
      <c r="F13" s="26">
        <f t="shared" si="1"/>
        <v>0</v>
      </c>
    </row>
    <row r="14" spans="1:6" ht="30" x14ac:dyDescent="0.25">
      <c r="A14" s="27" t="s">
        <v>20</v>
      </c>
      <c r="B14" s="5" t="s">
        <v>47</v>
      </c>
      <c r="C14" s="2">
        <v>5</v>
      </c>
      <c r="D14" s="64"/>
      <c r="E14" s="3">
        <f t="shared" si="0"/>
        <v>0</v>
      </c>
      <c r="F14" s="26">
        <f t="shared" si="1"/>
        <v>0</v>
      </c>
    </row>
    <row r="15" spans="1:6" ht="27.6" customHeight="1" x14ac:dyDescent="0.25">
      <c r="A15" s="27" t="s">
        <v>21</v>
      </c>
      <c r="B15" s="5" t="s">
        <v>11</v>
      </c>
      <c r="C15" s="2">
        <v>5</v>
      </c>
      <c r="D15" s="64"/>
      <c r="E15" s="3">
        <f t="shared" si="0"/>
        <v>0</v>
      </c>
      <c r="F15" s="26">
        <f t="shared" si="1"/>
        <v>0</v>
      </c>
    </row>
    <row r="16" spans="1:6" ht="26.1" customHeight="1" x14ac:dyDescent="0.25">
      <c r="A16" s="27" t="s">
        <v>22</v>
      </c>
      <c r="B16" s="5" t="s">
        <v>12</v>
      </c>
      <c r="C16" s="2">
        <v>3</v>
      </c>
      <c r="D16" s="64"/>
      <c r="E16" s="3">
        <f t="shared" si="0"/>
        <v>0</v>
      </c>
      <c r="F16" s="26">
        <f t="shared" si="1"/>
        <v>0</v>
      </c>
    </row>
    <row r="17" spans="1:6" ht="66" x14ac:dyDescent="0.25">
      <c r="A17" s="27" t="s">
        <v>23</v>
      </c>
      <c r="B17" s="5" t="s">
        <v>58</v>
      </c>
      <c r="C17" s="21" t="s">
        <v>66</v>
      </c>
      <c r="D17" s="64"/>
      <c r="E17" s="3">
        <f t="shared" si="0"/>
        <v>0</v>
      </c>
      <c r="F17" s="26">
        <f t="shared" si="1"/>
        <v>0</v>
      </c>
    </row>
    <row r="18" spans="1:6" ht="30" x14ac:dyDescent="0.25">
      <c r="A18" s="27" t="s">
        <v>24</v>
      </c>
      <c r="B18" s="5" t="s">
        <v>13</v>
      </c>
      <c r="C18" s="2">
        <v>5</v>
      </c>
      <c r="D18" s="64"/>
      <c r="E18" s="3">
        <f t="shared" si="0"/>
        <v>0</v>
      </c>
      <c r="F18" s="26">
        <f t="shared" si="1"/>
        <v>0</v>
      </c>
    </row>
    <row r="19" spans="1:6" ht="90" x14ac:dyDescent="0.25">
      <c r="A19" s="28" t="s">
        <v>25</v>
      </c>
      <c r="B19" s="7" t="s">
        <v>50</v>
      </c>
      <c r="C19" s="6" t="s">
        <v>26</v>
      </c>
      <c r="D19" s="4">
        <f>SUM(D20+D23+D24+D25+D26)</f>
        <v>0</v>
      </c>
      <c r="E19" s="4">
        <f>SUM(D19*23%)</f>
        <v>0</v>
      </c>
      <c r="F19" s="29">
        <f>SUM(D19+E19)</f>
        <v>0</v>
      </c>
    </row>
    <row r="20" spans="1:6" s="16" customFormat="1" ht="25.5" x14ac:dyDescent="0.2">
      <c r="A20" s="30" t="s">
        <v>59</v>
      </c>
      <c r="B20" s="8" t="s">
        <v>57</v>
      </c>
      <c r="C20" s="10"/>
      <c r="D20" s="11">
        <f>SUM(D21:D22)</f>
        <v>0</v>
      </c>
      <c r="E20" s="11">
        <f>SUM(D20*23%)</f>
        <v>0</v>
      </c>
      <c r="F20" s="31">
        <f>SUM(D20+E20)</f>
        <v>0</v>
      </c>
    </row>
    <row r="21" spans="1:6" s="15" customFormat="1" ht="24" x14ac:dyDescent="0.2">
      <c r="A21" s="32" t="s">
        <v>60</v>
      </c>
      <c r="B21" s="17" t="s">
        <v>51</v>
      </c>
      <c r="C21" s="18"/>
      <c r="D21" s="60"/>
      <c r="E21" s="19">
        <f t="shared" ref="E21:E27" si="2">SUM(D21*23%)</f>
        <v>0</v>
      </c>
      <c r="F21" s="33">
        <f t="shared" ref="F21:F27" si="3">SUM(D21+E21)</f>
        <v>0</v>
      </c>
    </row>
    <row r="22" spans="1:6" s="15" customFormat="1" ht="27.95" customHeight="1" x14ac:dyDescent="0.2">
      <c r="A22" s="32" t="s">
        <v>61</v>
      </c>
      <c r="B22" s="17" t="s">
        <v>52</v>
      </c>
      <c r="C22" s="18"/>
      <c r="D22" s="60"/>
      <c r="E22" s="19">
        <f t="shared" si="2"/>
        <v>0</v>
      </c>
      <c r="F22" s="33">
        <f t="shared" si="3"/>
        <v>0</v>
      </c>
    </row>
    <row r="23" spans="1:6" s="16" customFormat="1" ht="38.25" x14ac:dyDescent="0.2">
      <c r="A23" s="30" t="s">
        <v>62</v>
      </c>
      <c r="B23" s="8" t="s">
        <v>53</v>
      </c>
      <c r="C23" s="10"/>
      <c r="D23" s="61"/>
      <c r="E23" s="11">
        <f t="shared" si="2"/>
        <v>0</v>
      </c>
      <c r="F23" s="31">
        <f t="shared" si="3"/>
        <v>0</v>
      </c>
    </row>
    <row r="24" spans="1:6" s="16" customFormat="1" ht="25.5" x14ac:dyDescent="0.2">
      <c r="A24" s="30" t="s">
        <v>63</v>
      </c>
      <c r="B24" s="8" t="s">
        <v>54</v>
      </c>
      <c r="C24" s="10"/>
      <c r="D24" s="61"/>
      <c r="E24" s="11">
        <f t="shared" si="2"/>
        <v>0</v>
      </c>
      <c r="F24" s="31">
        <f t="shared" si="3"/>
        <v>0</v>
      </c>
    </row>
    <row r="25" spans="1:6" s="16" customFormat="1" ht="29.1" customHeight="1" x14ac:dyDescent="0.2">
      <c r="A25" s="30" t="s">
        <v>64</v>
      </c>
      <c r="B25" s="8" t="s">
        <v>55</v>
      </c>
      <c r="C25" s="10"/>
      <c r="D25" s="61"/>
      <c r="E25" s="11">
        <f t="shared" si="2"/>
        <v>0</v>
      </c>
      <c r="F25" s="31">
        <f t="shared" si="3"/>
        <v>0</v>
      </c>
    </row>
    <row r="26" spans="1:6" s="16" customFormat="1" ht="25.5" x14ac:dyDescent="0.2">
      <c r="A26" s="34" t="s">
        <v>65</v>
      </c>
      <c r="B26" s="9" t="s">
        <v>56</v>
      </c>
      <c r="C26" s="12"/>
      <c r="D26" s="62"/>
      <c r="E26" s="13">
        <f t="shared" si="2"/>
        <v>0</v>
      </c>
      <c r="F26" s="35">
        <f t="shared" si="3"/>
        <v>0</v>
      </c>
    </row>
    <row r="27" spans="1:6" ht="26.1" customHeight="1" thickBot="1" x14ac:dyDescent="0.3">
      <c r="A27" s="28" t="s">
        <v>48</v>
      </c>
      <c r="B27" s="7" t="s">
        <v>49</v>
      </c>
      <c r="C27" s="6" t="s">
        <v>27</v>
      </c>
      <c r="D27" s="63"/>
      <c r="E27" s="40">
        <f t="shared" si="2"/>
        <v>0</v>
      </c>
      <c r="F27" s="41">
        <f t="shared" si="3"/>
        <v>0</v>
      </c>
    </row>
    <row r="28" spans="1:6" ht="27" customHeight="1" thickBot="1" x14ac:dyDescent="0.3">
      <c r="A28" s="48" t="s">
        <v>28</v>
      </c>
      <c r="B28" s="49"/>
      <c r="C28" s="49"/>
      <c r="D28" s="22">
        <f>SUM(D8+D9+D10+D11+D12+D13+D14+D15+D16+D17+D18+D19+D27)</f>
        <v>0</v>
      </c>
      <c r="E28" s="22">
        <f>SUM(D28*23%)</f>
        <v>0</v>
      </c>
      <c r="F28" s="37">
        <f>SUM(D28:E28)</f>
        <v>0</v>
      </c>
    </row>
    <row r="29" spans="1:6" s="1" customFormat="1" ht="39.950000000000003" customHeight="1" x14ac:dyDescent="0.25">
      <c r="A29" s="24" t="s">
        <v>31</v>
      </c>
      <c r="B29" s="46" t="s">
        <v>68</v>
      </c>
      <c r="C29" s="46"/>
      <c r="D29" s="46"/>
      <c r="E29" s="46"/>
      <c r="F29" s="47"/>
    </row>
    <row r="30" spans="1:6" ht="30" x14ac:dyDescent="0.25">
      <c r="A30" s="25" t="s">
        <v>14</v>
      </c>
      <c r="B30" s="5" t="s">
        <v>76</v>
      </c>
      <c r="C30" s="2" t="s">
        <v>26</v>
      </c>
      <c r="D30" s="64"/>
      <c r="E30" s="3">
        <f>SUM(D30*23%)</f>
        <v>0</v>
      </c>
      <c r="F30" s="26">
        <f>SUM(D30+E30)</f>
        <v>0</v>
      </c>
    </row>
    <row r="31" spans="1:6" ht="30" x14ac:dyDescent="0.25">
      <c r="A31" s="27" t="s">
        <v>15</v>
      </c>
      <c r="B31" s="5" t="s">
        <v>7</v>
      </c>
      <c r="C31" s="2">
        <v>5</v>
      </c>
      <c r="D31" s="64"/>
      <c r="E31" s="3">
        <f t="shared" ref="E31:E40" si="4">SUM(D31*23%)</f>
        <v>0</v>
      </c>
      <c r="F31" s="26">
        <f t="shared" ref="F31:F40" si="5">SUM(D31+E31)</f>
        <v>0</v>
      </c>
    </row>
    <row r="32" spans="1:6" ht="30" x14ac:dyDescent="0.25">
      <c r="A32" s="27" t="s">
        <v>16</v>
      </c>
      <c r="B32" s="5" t="s">
        <v>77</v>
      </c>
      <c r="C32" s="2">
        <v>5</v>
      </c>
      <c r="D32" s="64"/>
      <c r="E32" s="3">
        <f t="shared" si="4"/>
        <v>0</v>
      </c>
      <c r="F32" s="26">
        <f t="shared" si="5"/>
        <v>0</v>
      </c>
    </row>
    <row r="33" spans="1:6" ht="26.1" customHeight="1" x14ac:dyDescent="0.25">
      <c r="A33" s="27" t="s">
        <v>17</v>
      </c>
      <c r="B33" s="5" t="s">
        <v>8</v>
      </c>
      <c r="C33" s="2">
        <v>5</v>
      </c>
      <c r="D33" s="64"/>
      <c r="E33" s="3">
        <f t="shared" si="4"/>
        <v>0</v>
      </c>
      <c r="F33" s="26">
        <f t="shared" si="5"/>
        <v>0</v>
      </c>
    </row>
    <row r="34" spans="1:6" ht="25.5" customHeight="1" x14ac:dyDescent="0.25">
      <c r="A34" s="27" t="s">
        <v>18</v>
      </c>
      <c r="B34" s="5" t="s">
        <v>9</v>
      </c>
      <c r="C34" s="2">
        <v>5</v>
      </c>
      <c r="D34" s="64"/>
      <c r="E34" s="3">
        <f t="shared" si="4"/>
        <v>0</v>
      </c>
      <c r="F34" s="26">
        <f t="shared" si="5"/>
        <v>0</v>
      </c>
    </row>
    <row r="35" spans="1:6" ht="30" x14ac:dyDescent="0.25">
      <c r="A35" s="27" t="s">
        <v>19</v>
      </c>
      <c r="B35" s="5" t="s">
        <v>10</v>
      </c>
      <c r="C35" s="2">
        <v>5</v>
      </c>
      <c r="D35" s="64"/>
      <c r="E35" s="3">
        <f t="shared" si="4"/>
        <v>0</v>
      </c>
      <c r="F35" s="26">
        <f t="shared" si="5"/>
        <v>0</v>
      </c>
    </row>
    <row r="36" spans="1:6" ht="30" x14ac:dyDescent="0.25">
      <c r="A36" s="27" t="s">
        <v>20</v>
      </c>
      <c r="B36" s="5" t="s">
        <v>47</v>
      </c>
      <c r="C36" s="2">
        <v>5</v>
      </c>
      <c r="D36" s="64"/>
      <c r="E36" s="3">
        <f t="shared" si="4"/>
        <v>0</v>
      </c>
      <c r="F36" s="26">
        <f t="shared" si="5"/>
        <v>0</v>
      </c>
    </row>
    <row r="37" spans="1:6" ht="27.6" customHeight="1" x14ac:dyDescent="0.25">
      <c r="A37" s="27" t="s">
        <v>21</v>
      </c>
      <c r="B37" s="5" t="s">
        <v>11</v>
      </c>
      <c r="C37" s="2">
        <v>5</v>
      </c>
      <c r="D37" s="64"/>
      <c r="E37" s="3">
        <f t="shared" si="4"/>
        <v>0</v>
      </c>
      <c r="F37" s="26">
        <f t="shared" si="5"/>
        <v>0</v>
      </c>
    </row>
    <row r="38" spans="1:6" ht="26.1" customHeight="1" x14ac:dyDescent="0.25">
      <c r="A38" s="27" t="s">
        <v>22</v>
      </c>
      <c r="B38" s="5" t="s">
        <v>12</v>
      </c>
      <c r="C38" s="2">
        <v>3</v>
      </c>
      <c r="D38" s="64"/>
      <c r="E38" s="3">
        <f t="shared" si="4"/>
        <v>0</v>
      </c>
      <c r="F38" s="26">
        <f t="shared" si="5"/>
        <v>0</v>
      </c>
    </row>
    <row r="39" spans="1:6" ht="66" x14ac:dyDescent="0.25">
      <c r="A39" s="27" t="s">
        <v>23</v>
      </c>
      <c r="B39" s="5" t="s">
        <v>58</v>
      </c>
      <c r="C39" s="21" t="s">
        <v>66</v>
      </c>
      <c r="D39" s="64"/>
      <c r="E39" s="3">
        <f t="shared" si="4"/>
        <v>0</v>
      </c>
      <c r="F39" s="26">
        <f t="shared" si="5"/>
        <v>0</v>
      </c>
    </row>
    <row r="40" spans="1:6" ht="30" x14ac:dyDescent="0.25">
      <c r="A40" s="27" t="s">
        <v>24</v>
      </c>
      <c r="B40" s="5" t="s">
        <v>13</v>
      </c>
      <c r="C40" s="2">
        <v>5</v>
      </c>
      <c r="D40" s="64"/>
      <c r="E40" s="3">
        <f t="shared" si="4"/>
        <v>0</v>
      </c>
      <c r="F40" s="26">
        <f t="shared" si="5"/>
        <v>0</v>
      </c>
    </row>
    <row r="41" spans="1:6" ht="90" x14ac:dyDescent="0.25">
      <c r="A41" s="28" t="s">
        <v>25</v>
      </c>
      <c r="B41" s="7" t="s">
        <v>50</v>
      </c>
      <c r="C41" s="6" t="s">
        <v>26</v>
      </c>
      <c r="D41" s="4">
        <f>SUM(D42+D45+D46+D47+D48)</f>
        <v>0</v>
      </c>
      <c r="E41" s="4">
        <f>SUM(D41*23%)</f>
        <v>0</v>
      </c>
      <c r="F41" s="29">
        <f>SUM(D41+E41)</f>
        <v>0</v>
      </c>
    </row>
    <row r="42" spans="1:6" s="16" customFormat="1" ht="25.5" x14ac:dyDescent="0.2">
      <c r="A42" s="30" t="s">
        <v>59</v>
      </c>
      <c r="B42" s="8" t="s">
        <v>57</v>
      </c>
      <c r="C42" s="10"/>
      <c r="D42" s="11">
        <f>SUM(D43:D44)</f>
        <v>0</v>
      </c>
      <c r="E42" s="11">
        <f>SUM(D42*23%)</f>
        <v>0</v>
      </c>
      <c r="F42" s="31">
        <f>SUM(D42+E42)</f>
        <v>0</v>
      </c>
    </row>
    <row r="43" spans="1:6" s="15" customFormat="1" ht="24" x14ac:dyDescent="0.2">
      <c r="A43" s="32" t="s">
        <v>60</v>
      </c>
      <c r="B43" s="17" t="s">
        <v>51</v>
      </c>
      <c r="C43" s="18"/>
      <c r="D43" s="60"/>
      <c r="E43" s="19">
        <f t="shared" ref="E43:E49" si="6">SUM(D43*23%)</f>
        <v>0</v>
      </c>
      <c r="F43" s="33">
        <f t="shared" ref="F43:F49" si="7">SUM(D43+E43)</f>
        <v>0</v>
      </c>
    </row>
    <row r="44" spans="1:6" s="15" customFormat="1" ht="27.95" customHeight="1" x14ac:dyDescent="0.2">
      <c r="A44" s="32" t="s">
        <v>61</v>
      </c>
      <c r="B44" s="17" t="s">
        <v>52</v>
      </c>
      <c r="C44" s="18"/>
      <c r="D44" s="60"/>
      <c r="E44" s="19">
        <f t="shared" si="6"/>
        <v>0</v>
      </c>
      <c r="F44" s="33">
        <f t="shared" si="7"/>
        <v>0</v>
      </c>
    </row>
    <row r="45" spans="1:6" s="16" customFormat="1" ht="38.25" x14ac:dyDescent="0.2">
      <c r="A45" s="30" t="s">
        <v>62</v>
      </c>
      <c r="B45" s="8" t="s">
        <v>53</v>
      </c>
      <c r="C45" s="10"/>
      <c r="D45" s="61"/>
      <c r="E45" s="11">
        <f t="shared" si="6"/>
        <v>0</v>
      </c>
      <c r="F45" s="31">
        <f t="shared" si="7"/>
        <v>0</v>
      </c>
    </row>
    <row r="46" spans="1:6" s="16" customFormat="1" ht="25.5" x14ac:dyDescent="0.2">
      <c r="A46" s="30" t="s">
        <v>63</v>
      </c>
      <c r="B46" s="8" t="s">
        <v>54</v>
      </c>
      <c r="C46" s="10"/>
      <c r="D46" s="61"/>
      <c r="E46" s="11">
        <f t="shared" si="6"/>
        <v>0</v>
      </c>
      <c r="F46" s="31">
        <f t="shared" si="7"/>
        <v>0</v>
      </c>
    </row>
    <row r="47" spans="1:6" s="16" customFormat="1" ht="29.1" customHeight="1" x14ac:dyDescent="0.2">
      <c r="A47" s="30" t="s">
        <v>64</v>
      </c>
      <c r="B47" s="8" t="s">
        <v>55</v>
      </c>
      <c r="C47" s="10"/>
      <c r="D47" s="61"/>
      <c r="E47" s="11">
        <f t="shared" si="6"/>
        <v>0</v>
      </c>
      <c r="F47" s="31">
        <f t="shared" si="7"/>
        <v>0</v>
      </c>
    </row>
    <row r="48" spans="1:6" s="16" customFormat="1" ht="25.5" x14ac:dyDescent="0.2">
      <c r="A48" s="34" t="s">
        <v>65</v>
      </c>
      <c r="B48" s="9" t="s">
        <v>56</v>
      </c>
      <c r="C48" s="12"/>
      <c r="D48" s="62"/>
      <c r="E48" s="13">
        <f t="shared" si="6"/>
        <v>0</v>
      </c>
      <c r="F48" s="35">
        <f t="shared" si="7"/>
        <v>0</v>
      </c>
    </row>
    <row r="49" spans="1:6" ht="26.1" customHeight="1" thickBot="1" x14ac:dyDescent="0.3">
      <c r="A49" s="28" t="s">
        <v>48</v>
      </c>
      <c r="B49" s="7" t="s">
        <v>49</v>
      </c>
      <c r="C49" s="6" t="s">
        <v>27</v>
      </c>
      <c r="D49" s="63"/>
      <c r="E49" s="40">
        <f t="shared" si="6"/>
        <v>0</v>
      </c>
      <c r="F49" s="41">
        <f t="shared" si="7"/>
        <v>0</v>
      </c>
    </row>
    <row r="50" spans="1:6" ht="28.5" customHeight="1" thickBot="1" x14ac:dyDescent="0.3">
      <c r="A50" s="48" t="s">
        <v>30</v>
      </c>
      <c r="B50" s="49"/>
      <c r="C50" s="49"/>
      <c r="D50" s="22">
        <f>SUM(D30+D31+D32+D33+D34+D35+D36+D37+D38+D39+D40+D41+D49)</f>
        <v>0</v>
      </c>
      <c r="E50" s="22">
        <f>SUM(D50*23%)</f>
        <v>0</v>
      </c>
      <c r="F50" s="37">
        <f>SUM(D50:E50)</f>
        <v>0</v>
      </c>
    </row>
    <row r="51" spans="1:6" ht="42" customHeight="1" x14ac:dyDescent="0.25">
      <c r="A51" s="24" t="s">
        <v>32</v>
      </c>
      <c r="B51" s="46" t="s">
        <v>69</v>
      </c>
      <c r="C51" s="46"/>
      <c r="D51" s="46"/>
      <c r="E51" s="46"/>
      <c r="F51" s="47"/>
    </row>
    <row r="52" spans="1:6" ht="30" x14ac:dyDescent="0.25">
      <c r="A52" s="25" t="s">
        <v>14</v>
      </c>
      <c r="B52" s="5" t="s">
        <v>76</v>
      </c>
      <c r="C52" s="2" t="s">
        <v>26</v>
      </c>
      <c r="D52" s="64"/>
      <c r="E52" s="3">
        <f>SUM(D52*23%)</f>
        <v>0</v>
      </c>
      <c r="F52" s="26">
        <f>SUM(D52+E52)</f>
        <v>0</v>
      </c>
    </row>
    <row r="53" spans="1:6" ht="30" x14ac:dyDescent="0.25">
      <c r="A53" s="27" t="s">
        <v>15</v>
      </c>
      <c r="B53" s="5" t="s">
        <v>7</v>
      </c>
      <c r="C53" s="2">
        <v>5</v>
      </c>
      <c r="D53" s="64"/>
      <c r="E53" s="3">
        <f t="shared" ref="E53:E62" si="8">SUM(D53*23%)</f>
        <v>0</v>
      </c>
      <c r="F53" s="26">
        <f t="shared" ref="F53:F62" si="9">SUM(D53+E53)</f>
        <v>0</v>
      </c>
    </row>
    <row r="54" spans="1:6" ht="30" x14ac:dyDescent="0.25">
      <c r="A54" s="27" t="s">
        <v>16</v>
      </c>
      <c r="B54" s="5" t="s">
        <v>77</v>
      </c>
      <c r="C54" s="2">
        <v>5</v>
      </c>
      <c r="D54" s="64"/>
      <c r="E54" s="3">
        <f t="shared" si="8"/>
        <v>0</v>
      </c>
      <c r="F54" s="26">
        <f t="shared" si="9"/>
        <v>0</v>
      </c>
    </row>
    <row r="55" spans="1:6" ht="26.1" customHeight="1" x14ac:dyDescent="0.25">
      <c r="A55" s="27" t="s">
        <v>17</v>
      </c>
      <c r="B55" s="5" t="s">
        <v>8</v>
      </c>
      <c r="C55" s="2">
        <v>5</v>
      </c>
      <c r="D55" s="64"/>
      <c r="E55" s="3">
        <f t="shared" si="8"/>
        <v>0</v>
      </c>
      <c r="F55" s="26">
        <f t="shared" si="9"/>
        <v>0</v>
      </c>
    </row>
    <row r="56" spans="1:6" ht="25.5" customHeight="1" x14ac:dyDescent="0.25">
      <c r="A56" s="27" t="s">
        <v>18</v>
      </c>
      <c r="B56" s="5" t="s">
        <v>9</v>
      </c>
      <c r="C56" s="2">
        <v>5</v>
      </c>
      <c r="D56" s="64"/>
      <c r="E56" s="3">
        <f t="shared" si="8"/>
        <v>0</v>
      </c>
      <c r="F56" s="26">
        <f t="shared" si="9"/>
        <v>0</v>
      </c>
    </row>
    <row r="57" spans="1:6" ht="30" x14ac:dyDescent="0.25">
      <c r="A57" s="27" t="s">
        <v>19</v>
      </c>
      <c r="B57" s="5" t="s">
        <v>10</v>
      </c>
      <c r="C57" s="2">
        <v>5</v>
      </c>
      <c r="D57" s="64"/>
      <c r="E57" s="3">
        <f t="shared" si="8"/>
        <v>0</v>
      </c>
      <c r="F57" s="26">
        <f t="shared" si="9"/>
        <v>0</v>
      </c>
    </row>
    <row r="58" spans="1:6" ht="30" x14ac:dyDescent="0.25">
      <c r="A58" s="27" t="s">
        <v>20</v>
      </c>
      <c r="B58" s="5" t="s">
        <v>47</v>
      </c>
      <c r="C58" s="2">
        <v>5</v>
      </c>
      <c r="D58" s="64"/>
      <c r="E58" s="3">
        <f t="shared" si="8"/>
        <v>0</v>
      </c>
      <c r="F58" s="26">
        <f t="shared" si="9"/>
        <v>0</v>
      </c>
    </row>
    <row r="59" spans="1:6" ht="27.6" customHeight="1" x14ac:dyDescent="0.25">
      <c r="A59" s="27" t="s">
        <v>21</v>
      </c>
      <c r="B59" s="5" t="s">
        <v>11</v>
      </c>
      <c r="C59" s="2">
        <v>5</v>
      </c>
      <c r="D59" s="64"/>
      <c r="E59" s="3">
        <f t="shared" si="8"/>
        <v>0</v>
      </c>
      <c r="F59" s="26">
        <f t="shared" si="9"/>
        <v>0</v>
      </c>
    </row>
    <row r="60" spans="1:6" ht="26.1" customHeight="1" x14ac:dyDescent="0.25">
      <c r="A60" s="27" t="s">
        <v>22</v>
      </c>
      <c r="B60" s="5" t="s">
        <v>12</v>
      </c>
      <c r="C60" s="2">
        <v>3</v>
      </c>
      <c r="D60" s="64"/>
      <c r="E60" s="3">
        <f t="shared" si="8"/>
        <v>0</v>
      </c>
      <c r="F60" s="26">
        <f t="shared" si="9"/>
        <v>0</v>
      </c>
    </row>
    <row r="61" spans="1:6" ht="66" x14ac:dyDescent="0.25">
      <c r="A61" s="27" t="s">
        <v>23</v>
      </c>
      <c r="B61" s="5" t="s">
        <v>58</v>
      </c>
      <c r="C61" s="21" t="s">
        <v>66</v>
      </c>
      <c r="D61" s="64"/>
      <c r="E61" s="3">
        <f t="shared" si="8"/>
        <v>0</v>
      </c>
      <c r="F61" s="26">
        <f t="shared" si="9"/>
        <v>0</v>
      </c>
    </row>
    <row r="62" spans="1:6" ht="30" x14ac:dyDescent="0.25">
      <c r="A62" s="27" t="s">
        <v>24</v>
      </c>
      <c r="B62" s="5" t="s">
        <v>13</v>
      </c>
      <c r="C62" s="2">
        <v>5</v>
      </c>
      <c r="D62" s="64"/>
      <c r="E62" s="3">
        <f t="shared" si="8"/>
        <v>0</v>
      </c>
      <c r="F62" s="26">
        <f t="shared" si="9"/>
        <v>0</v>
      </c>
    </row>
    <row r="63" spans="1:6" ht="90" x14ac:dyDescent="0.25">
      <c r="A63" s="28" t="s">
        <v>25</v>
      </c>
      <c r="B63" s="7" t="s">
        <v>50</v>
      </c>
      <c r="C63" s="6" t="s">
        <v>26</v>
      </c>
      <c r="D63" s="4">
        <f>SUM(D64+D67+D68+D69+D70)</f>
        <v>0</v>
      </c>
      <c r="E63" s="4">
        <f>SUM(D63*23%)</f>
        <v>0</v>
      </c>
      <c r="F63" s="29">
        <f>SUM(D63+E63)</f>
        <v>0</v>
      </c>
    </row>
    <row r="64" spans="1:6" s="16" customFormat="1" ht="25.5" x14ac:dyDescent="0.2">
      <c r="A64" s="30" t="s">
        <v>59</v>
      </c>
      <c r="B64" s="8" t="s">
        <v>57</v>
      </c>
      <c r="C64" s="10"/>
      <c r="D64" s="11">
        <f>SUM(D65:D66)</f>
        <v>0</v>
      </c>
      <c r="E64" s="11">
        <f>SUM(D64*23%)</f>
        <v>0</v>
      </c>
      <c r="F64" s="31">
        <f>SUM(D64+E64)</f>
        <v>0</v>
      </c>
    </row>
    <row r="65" spans="1:6" s="15" customFormat="1" ht="24" x14ac:dyDescent="0.2">
      <c r="A65" s="32" t="s">
        <v>60</v>
      </c>
      <c r="B65" s="17" t="s">
        <v>51</v>
      </c>
      <c r="C65" s="18"/>
      <c r="D65" s="60"/>
      <c r="E65" s="19">
        <f t="shared" ref="E65:E71" si="10">SUM(D65*23%)</f>
        <v>0</v>
      </c>
      <c r="F65" s="33">
        <f t="shared" ref="F65:F71" si="11">SUM(D65+E65)</f>
        <v>0</v>
      </c>
    </row>
    <row r="66" spans="1:6" s="15" customFormat="1" ht="27.95" customHeight="1" x14ac:dyDescent="0.2">
      <c r="A66" s="32" t="s">
        <v>61</v>
      </c>
      <c r="B66" s="17" t="s">
        <v>52</v>
      </c>
      <c r="C66" s="18"/>
      <c r="D66" s="60"/>
      <c r="E66" s="19">
        <f t="shared" si="10"/>
        <v>0</v>
      </c>
      <c r="F66" s="33">
        <f t="shared" si="11"/>
        <v>0</v>
      </c>
    </row>
    <row r="67" spans="1:6" s="16" customFormat="1" ht="38.25" x14ac:dyDescent="0.2">
      <c r="A67" s="30" t="s">
        <v>62</v>
      </c>
      <c r="B67" s="8" t="s">
        <v>53</v>
      </c>
      <c r="C67" s="10"/>
      <c r="D67" s="61"/>
      <c r="E67" s="11">
        <f t="shared" si="10"/>
        <v>0</v>
      </c>
      <c r="F67" s="31">
        <f t="shared" si="11"/>
        <v>0</v>
      </c>
    </row>
    <row r="68" spans="1:6" s="16" customFormat="1" ht="25.5" x14ac:dyDescent="0.2">
      <c r="A68" s="30" t="s">
        <v>63</v>
      </c>
      <c r="B68" s="8" t="s">
        <v>54</v>
      </c>
      <c r="C68" s="10"/>
      <c r="D68" s="61"/>
      <c r="E68" s="11">
        <f t="shared" si="10"/>
        <v>0</v>
      </c>
      <c r="F68" s="31">
        <f t="shared" si="11"/>
        <v>0</v>
      </c>
    </row>
    <row r="69" spans="1:6" s="16" customFormat="1" ht="29.1" customHeight="1" x14ac:dyDescent="0.2">
      <c r="A69" s="30" t="s">
        <v>64</v>
      </c>
      <c r="B69" s="8" t="s">
        <v>55</v>
      </c>
      <c r="C69" s="10"/>
      <c r="D69" s="61"/>
      <c r="E69" s="11">
        <f t="shared" si="10"/>
        <v>0</v>
      </c>
      <c r="F69" s="31">
        <f t="shared" si="11"/>
        <v>0</v>
      </c>
    </row>
    <row r="70" spans="1:6" s="16" customFormat="1" ht="25.5" x14ac:dyDescent="0.2">
      <c r="A70" s="34" t="s">
        <v>65</v>
      </c>
      <c r="B70" s="9" t="s">
        <v>56</v>
      </c>
      <c r="C70" s="12"/>
      <c r="D70" s="62"/>
      <c r="E70" s="13">
        <f t="shared" si="10"/>
        <v>0</v>
      </c>
      <c r="F70" s="35">
        <f t="shared" si="11"/>
        <v>0</v>
      </c>
    </row>
    <row r="71" spans="1:6" ht="26.1" customHeight="1" thickBot="1" x14ac:dyDescent="0.3">
      <c r="A71" s="28" t="s">
        <v>48</v>
      </c>
      <c r="B71" s="7" t="s">
        <v>49</v>
      </c>
      <c r="C71" s="6" t="s">
        <v>27</v>
      </c>
      <c r="D71" s="63"/>
      <c r="E71" s="40">
        <f t="shared" si="10"/>
        <v>0</v>
      </c>
      <c r="F71" s="41">
        <f t="shared" si="11"/>
        <v>0</v>
      </c>
    </row>
    <row r="72" spans="1:6" ht="29.1" customHeight="1" thickBot="1" x14ac:dyDescent="0.3">
      <c r="A72" s="48" t="s">
        <v>33</v>
      </c>
      <c r="B72" s="49"/>
      <c r="C72" s="49"/>
      <c r="D72" s="22">
        <f>SUM(D52+D53+D54+D55+D56+D57+D58+D59+D60+D61+D62+D63+D71)</f>
        <v>0</v>
      </c>
      <c r="E72" s="22">
        <f>SUM(D72*23%)</f>
        <v>0</v>
      </c>
      <c r="F72" s="37">
        <f>SUM(D72+E72)</f>
        <v>0</v>
      </c>
    </row>
    <row r="73" spans="1:6" ht="45" customHeight="1" x14ac:dyDescent="0.25">
      <c r="A73" s="24" t="s">
        <v>34</v>
      </c>
      <c r="B73" s="46" t="s">
        <v>70</v>
      </c>
      <c r="C73" s="46"/>
      <c r="D73" s="46"/>
      <c r="E73" s="46"/>
      <c r="F73" s="47"/>
    </row>
    <row r="74" spans="1:6" ht="30" x14ac:dyDescent="0.25">
      <c r="A74" s="25" t="s">
        <v>14</v>
      </c>
      <c r="B74" s="5" t="s">
        <v>76</v>
      </c>
      <c r="C74" s="2" t="s">
        <v>26</v>
      </c>
      <c r="D74" s="64"/>
      <c r="E74" s="3">
        <f>SUM(D74*23%)</f>
        <v>0</v>
      </c>
      <c r="F74" s="26">
        <f>SUM(D74+E74)</f>
        <v>0</v>
      </c>
    </row>
    <row r="75" spans="1:6" ht="30" x14ac:dyDescent="0.25">
      <c r="A75" s="27" t="s">
        <v>15</v>
      </c>
      <c r="B75" s="5" t="s">
        <v>7</v>
      </c>
      <c r="C75" s="2">
        <v>5</v>
      </c>
      <c r="D75" s="64"/>
      <c r="E75" s="3">
        <f t="shared" ref="E75:E84" si="12">SUM(D75*23%)</f>
        <v>0</v>
      </c>
      <c r="F75" s="26">
        <f t="shared" ref="F75:F84" si="13">SUM(D75+E75)</f>
        <v>0</v>
      </c>
    </row>
    <row r="76" spans="1:6" ht="30" x14ac:dyDescent="0.25">
      <c r="A76" s="27" t="s">
        <v>16</v>
      </c>
      <c r="B76" s="5" t="s">
        <v>77</v>
      </c>
      <c r="C76" s="2">
        <v>5</v>
      </c>
      <c r="D76" s="64"/>
      <c r="E76" s="3">
        <f t="shared" si="12"/>
        <v>0</v>
      </c>
      <c r="F76" s="26">
        <f t="shared" si="13"/>
        <v>0</v>
      </c>
    </row>
    <row r="77" spans="1:6" ht="26.1" customHeight="1" x14ac:dyDescent="0.25">
      <c r="A77" s="27" t="s">
        <v>17</v>
      </c>
      <c r="B77" s="5" t="s">
        <v>8</v>
      </c>
      <c r="C77" s="2">
        <v>5</v>
      </c>
      <c r="D77" s="64"/>
      <c r="E77" s="3">
        <f t="shared" si="12"/>
        <v>0</v>
      </c>
      <c r="F77" s="26">
        <f t="shared" si="13"/>
        <v>0</v>
      </c>
    </row>
    <row r="78" spans="1:6" ht="25.5" customHeight="1" x14ac:dyDescent="0.25">
      <c r="A78" s="27" t="s">
        <v>18</v>
      </c>
      <c r="B78" s="5" t="s">
        <v>9</v>
      </c>
      <c r="C78" s="2">
        <v>5</v>
      </c>
      <c r="D78" s="64"/>
      <c r="E78" s="3">
        <f t="shared" si="12"/>
        <v>0</v>
      </c>
      <c r="F78" s="26">
        <f t="shared" si="13"/>
        <v>0</v>
      </c>
    </row>
    <row r="79" spans="1:6" ht="30" x14ac:dyDescent="0.25">
      <c r="A79" s="27" t="s">
        <v>19</v>
      </c>
      <c r="B79" s="5" t="s">
        <v>10</v>
      </c>
      <c r="C79" s="2">
        <v>5</v>
      </c>
      <c r="D79" s="64"/>
      <c r="E79" s="3">
        <f t="shared" si="12"/>
        <v>0</v>
      </c>
      <c r="F79" s="26">
        <f t="shared" si="13"/>
        <v>0</v>
      </c>
    </row>
    <row r="80" spans="1:6" ht="30" x14ac:dyDescent="0.25">
      <c r="A80" s="27" t="s">
        <v>20</v>
      </c>
      <c r="B80" s="5" t="s">
        <v>47</v>
      </c>
      <c r="C80" s="2">
        <v>5</v>
      </c>
      <c r="D80" s="64"/>
      <c r="E80" s="3">
        <f t="shared" si="12"/>
        <v>0</v>
      </c>
      <c r="F80" s="26">
        <f t="shared" si="13"/>
        <v>0</v>
      </c>
    </row>
    <row r="81" spans="1:6" ht="27.6" customHeight="1" x14ac:dyDescent="0.25">
      <c r="A81" s="27" t="s">
        <v>21</v>
      </c>
      <c r="B81" s="5" t="s">
        <v>11</v>
      </c>
      <c r="C81" s="2">
        <v>5</v>
      </c>
      <c r="D81" s="64"/>
      <c r="E81" s="3">
        <f t="shared" si="12"/>
        <v>0</v>
      </c>
      <c r="F81" s="26">
        <f t="shared" si="13"/>
        <v>0</v>
      </c>
    </row>
    <row r="82" spans="1:6" ht="26.1" customHeight="1" x14ac:dyDescent="0.25">
      <c r="A82" s="27" t="s">
        <v>22</v>
      </c>
      <c r="B82" s="5" t="s">
        <v>12</v>
      </c>
      <c r="C82" s="2">
        <v>3</v>
      </c>
      <c r="D82" s="64"/>
      <c r="E82" s="3">
        <f t="shared" si="12"/>
        <v>0</v>
      </c>
      <c r="F82" s="26">
        <f t="shared" si="13"/>
        <v>0</v>
      </c>
    </row>
    <row r="83" spans="1:6" ht="66" x14ac:dyDescent="0.25">
      <c r="A83" s="27" t="s">
        <v>23</v>
      </c>
      <c r="B83" s="5" t="s">
        <v>58</v>
      </c>
      <c r="C83" s="21" t="s">
        <v>66</v>
      </c>
      <c r="D83" s="64"/>
      <c r="E83" s="3">
        <f t="shared" si="12"/>
        <v>0</v>
      </c>
      <c r="F83" s="26">
        <f t="shared" si="13"/>
        <v>0</v>
      </c>
    </row>
    <row r="84" spans="1:6" ht="30" x14ac:dyDescent="0.25">
      <c r="A84" s="27" t="s">
        <v>24</v>
      </c>
      <c r="B84" s="5" t="s">
        <v>13</v>
      </c>
      <c r="C84" s="2">
        <v>5</v>
      </c>
      <c r="D84" s="64"/>
      <c r="E84" s="3">
        <f t="shared" si="12"/>
        <v>0</v>
      </c>
      <c r="F84" s="26">
        <f t="shared" si="13"/>
        <v>0</v>
      </c>
    </row>
    <row r="85" spans="1:6" ht="90" x14ac:dyDescent="0.25">
      <c r="A85" s="28" t="s">
        <v>25</v>
      </c>
      <c r="B85" s="7" t="s">
        <v>50</v>
      </c>
      <c r="C85" s="6" t="s">
        <v>26</v>
      </c>
      <c r="D85" s="4">
        <f>SUM(D86+D89+D90+D91+D92)</f>
        <v>0</v>
      </c>
      <c r="E85" s="4">
        <f>SUM(D85*23%)</f>
        <v>0</v>
      </c>
      <c r="F85" s="29">
        <f>SUM(D85+E85)</f>
        <v>0</v>
      </c>
    </row>
    <row r="86" spans="1:6" s="16" customFormat="1" ht="25.5" x14ac:dyDescent="0.2">
      <c r="A86" s="30" t="s">
        <v>59</v>
      </c>
      <c r="B86" s="8" t="s">
        <v>57</v>
      </c>
      <c r="C86" s="10"/>
      <c r="D86" s="11">
        <f>SUM(D87:D88)</f>
        <v>0</v>
      </c>
      <c r="E86" s="11">
        <f>SUM(D86*23%)</f>
        <v>0</v>
      </c>
      <c r="F86" s="31">
        <f>SUM(D86+E86)</f>
        <v>0</v>
      </c>
    </row>
    <row r="87" spans="1:6" s="15" customFormat="1" ht="24" x14ac:dyDescent="0.2">
      <c r="A87" s="32" t="s">
        <v>60</v>
      </c>
      <c r="B87" s="17" t="s">
        <v>51</v>
      </c>
      <c r="C87" s="18"/>
      <c r="D87" s="60"/>
      <c r="E87" s="19">
        <f t="shared" ref="E87:E93" si="14">SUM(D87*23%)</f>
        <v>0</v>
      </c>
      <c r="F87" s="33">
        <f t="shared" ref="F87:F93" si="15">SUM(D87+E87)</f>
        <v>0</v>
      </c>
    </row>
    <row r="88" spans="1:6" s="15" customFormat="1" ht="27.95" customHeight="1" x14ac:dyDescent="0.2">
      <c r="A88" s="32" t="s">
        <v>61</v>
      </c>
      <c r="B88" s="17" t="s">
        <v>52</v>
      </c>
      <c r="C88" s="18"/>
      <c r="D88" s="60"/>
      <c r="E88" s="19">
        <f t="shared" si="14"/>
        <v>0</v>
      </c>
      <c r="F88" s="33">
        <f t="shared" si="15"/>
        <v>0</v>
      </c>
    </row>
    <row r="89" spans="1:6" s="16" customFormat="1" ht="38.25" x14ac:dyDescent="0.2">
      <c r="A89" s="30" t="s">
        <v>62</v>
      </c>
      <c r="B89" s="8" t="s">
        <v>53</v>
      </c>
      <c r="C89" s="10"/>
      <c r="D89" s="61"/>
      <c r="E89" s="11">
        <f t="shared" si="14"/>
        <v>0</v>
      </c>
      <c r="F89" s="31">
        <f t="shared" si="15"/>
        <v>0</v>
      </c>
    </row>
    <row r="90" spans="1:6" s="16" customFormat="1" ht="25.5" x14ac:dyDescent="0.2">
      <c r="A90" s="30" t="s">
        <v>63</v>
      </c>
      <c r="B90" s="8" t="s">
        <v>54</v>
      </c>
      <c r="C90" s="10"/>
      <c r="D90" s="61"/>
      <c r="E90" s="11">
        <f t="shared" si="14"/>
        <v>0</v>
      </c>
      <c r="F90" s="31">
        <f t="shared" si="15"/>
        <v>0</v>
      </c>
    </row>
    <row r="91" spans="1:6" s="16" customFormat="1" ht="29.1" customHeight="1" x14ac:dyDescent="0.2">
      <c r="A91" s="30" t="s">
        <v>64</v>
      </c>
      <c r="B91" s="8" t="s">
        <v>55</v>
      </c>
      <c r="C91" s="10"/>
      <c r="D91" s="61"/>
      <c r="E91" s="11">
        <f t="shared" si="14"/>
        <v>0</v>
      </c>
      <c r="F91" s="31">
        <f t="shared" si="15"/>
        <v>0</v>
      </c>
    </row>
    <row r="92" spans="1:6" s="16" customFormat="1" ht="25.5" x14ac:dyDescent="0.2">
      <c r="A92" s="34" t="s">
        <v>65</v>
      </c>
      <c r="B92" s="9" t="s">
        <v>56</v>
      </c>
      <c r="C92" s="12"/>
      <c r="D92" s="62"/>
      <c r="E92" s="13">
        <f t="shared" si="14"/>
        <v>0</v>
      </c>
      <c r="F92" s="35">
        <f t="shared" si="15"/>
        <v>0</v>
      </c>
    </row>
    <row r="93" spans="1:6" ht="26.1" customHeight="1" thickBot="1" x14ac:dyDescent="0.3">
      <c r="A93" s="28" t="s">
        <v>48</v>
      </c>
      <c r="B93" s="7" t="s">
        <v>49</v>
      </c>
      <c r="C93" s="6" t="s">
        <v>27</v>
      </c>
      <c r="D93" s="63"/>
      <c r="E93" s="40">
        <f t="shared" si="14"/>
        <v>0</v>
      </c>
      <c r="F93" s="41">
        <f t="shared" si="15"/>
        <v>0</v>
      </c>
    </row>
    <row r="94" spans="1:6" ht="29.1" customHeight="1" thickBot="1" x14ac:dyDescent="0.3">
      <c r="A94" s="48" t="s">
        <v>35</v>
      </c>
      <c r="B94" s="49"/>
      <c r="C94" s="49"/>
      <c r="D94" s="22">
        <f>SUM(D74+D75+D76+D77+D78+D79+D80+D81+D82+D83+D84+D85+D93)</f>
        <v>0</v>
      </c>
      <c r="E94" s="22">
        <f>SUM(D94*23%)</f>
        <v>0</v>
      </c>
      <c r="F94" s="37">
        <f>SUM(D94+E94)</f>
        <v>0</v>
      </c>
    </row>
    <row r="95" spans="1:6" ht="42" customHeight="1" x14ac:dyDescent="0.25">
      <c r="A95" s="24" t="s">
        <v>36</v>
      </c>
      <c r="B95" s="46" t="s">
        <v>71</v>
      </c>
      <c r="C95" s="46"/>
      <c r="D95" s="46"/>
      <c r="E95" s="46"/>
      <c r="F95" s="47"/>
    </row>
    <row r="96" spans="1:6" ht="30" x14ac:dyDescent="0.25">
      <c r="A96" s="25" t="s">
        <v>14</v>
      </c>
      <c r="B96" s="5" t="s">
        <v>76</v>
      </c>
      <c r="C96" s="2" t="s">
        <v>26</v>
      </c>
      <c r="D96" s="64"/>
      <c r="E96" s="3">
        <f>SUM(D96*23%)</f>
        <v>0</v>
      </c>
      <c r="F96" s="26">
        <f>SUM(D96+E96)</f>
        <v>0</v>
      </c>
    </row>
    <row r="97" spans="1:6" ht="30" x14ac:dyDescent="0.25">
      <c r="A97" s="27" t="s">
        <v>15</v>
      </c>
      <c r="B97" s="5" t="s">
        <v>7</v>
      </c>
      <c r="C97" s="2">
        <v>5</v>
      </c>
      <c r="D97" s="64"/>
      <c r="E97" s="3">
        <f t="shared" ref="E97:E106" si="16">SUM(D97*23%)</f>
        <v>0</v>
      </c>
      <c r="F97" s="26">
        <f t="shared" ref="F97:F106" si="17">SUM(D97+E97)</f>
        <v>0</v>
      </c>
    </row>
    <row r="98" spans="1:6" ht="30" x14ac:dyDescent="0.25">
      <c r="A98" s="27" t="s">
        <v>16</v>
      </c>
      <c r="B98" s="5" t="s">
        <v>77</v>
      </c>
      <c r="C98" s="2">
        <v>5</v>
      </c>
      <c r="D98" s="64"/>
      <c r="E98" s="3">
        <f t="shared" si="16"/>
        <v>0</v>
      </c>
      <c r="F98" s="26">
        <f t="shared" si="17"/>
        <v>0</v>
      </c>
    </row>
    <row r="99" spans="1:6" ht="26.1" customHeight="1" x14ac:dyDescent="0.25">
      <c r="A99" s="27" t="s">
        <v>17</v>
      </c>
      <c r="B99" s="5" t="s">
        <v>8</v>
      </c>
      <c r="C99" s="2">
        <v>5</v>
      </c>
      <c r="D99" s="64"/>
      <c r="E99" s="3">
        <f t="shared" si="16"/>
        <v>0</v>
      </c>
      <c r="F99" s="26">
        <f t="shared" si="17"/>
        <v>0</v>
      </c>
    </row>
    <row r="100" spans="1:6" ht="25.5" customHeight="1" x14ac:dyDescent="0.25">
      <c r="A100" s="27" t="s">
        <v>18</v>
      </c>
      <c r="B100" s="5" t="s">
        <v>9</v>
      </c>
      <c r="C100" s="2">
        <v>5</v>
      </c>
      <c r="D100" s="64"/>
      <c r="E100" s="3">
        <f t="shared" si="16"/>
        <v>0</v>
      </c>
      <c r="F100" s="26">
        <f t="shared" si="17"/>
        <v>0</v>
      </c>
    </row>
    <row r="101" spans="1:6" ht="30" x14ac:dyDescent="0.25">
      <c r="A101" s="27" t="s">
        <v>19</v>
      </c>
      <c r="B101" s="5" t="s">
        <v>10</v>
      </c>
      <c r="C101" s="2">
        <v>5</v>
      </c>
      <c r="D101" s="64"/>
      <c r="E101" s="3">
        <f t="shared" si="16"/>
        <v>0</v>
      </c>
      <c r="F101" s="26">
        <f t="shared" si="17"/>
        <v>0</v>
      </c>
    </row>
    <row r="102" spans="1:6" ht="30" x14ac:dyDescent="0.25">
      <c r="A102" s="27" t="s">
        <v>20</v>
      </c>
      <c r="B102" s="5" t="s">
        <v>47</v>
      </c>
      <c r="C102" s="2">
        <v>5</v>
      </c>
      <c r="D102" s="64"/>
      <c r="E102" s="3">
        <f t="shared" si="16"/>
        <v>0</v>
      </c>
      <c r="F102" s="26">
        <f t="shared" si="17"/>
        <v>0</v>
      </c>
    </row>
    <row r="103" spans="1:6" ht="27.6" customHeight="1" x14ac:dyDescent="0.25">
      <c r="A103" s="27" t="s">
        <v>21</v>
      </c>
      <c r="B103" s="5" t="s">
        <v>11</v>
      </c>
      <c r="C103" s="2">
        <v>5</v>
      </c>
      <c r="D103" s="64"/>
      <c r="E103" s="3">
        <f t="shared" si="16"/>
        <v>0</v>
      </c>
      <c r="F103" s="26">
        <f t="shared" si="17"/>
        <v>0</v>
      </c>
    </row>
    <row r="104" spans="1:6" ht="26.1" customHeight="1" x14ac:dyDescent="0.25">
      <c r="A104" s="27" t="s">
        <v>22</v>
      </c>
      <c r="B104" s="5" t="s">
        <v>12</v>
      </c>
      <c r="C104" s="2">
        <v>3</v>
      </c>
      <c r="D104" s="64"/>
      <c r="E104" s="3">
        <f t="shared" si="16"/>
        <v>0</v>
      </c>
      <c r="F104" s="26">
        <f t="shared" si="17"/>
        <v>0</v>
      </c>
    </row>
    <row r="105" spans="1:6" ht="66" x14ac:dyDescent="0.25">
      <c r="A105" s="27" t="s">
        <v>23</v>
      </c>
      <c r="B105" s="5" t="s">
        <v>58</v>
      </c>
      <c r="C105" s="21" t="s">
        <v>66</v>
      </c>
      <c r="D105" s="64"/>
      <c r="E105" s="3">
        <f t="shared" si="16"/>
        <v>0</v>
      </c>
      <c r="F105" s="26">
        <f t="shared" si="17"/>
        <v>0</v>
      </c>
    </row>
    <row r="106" spans="1:6" ht="30" x14ac:dyDescent="0.25">
      <c r="A106" s="27" t="s">
        <v>24</v>
      </c>
      <c r="B106" s="5" t="s">
        <v>13</v>
      </c>
      <c r="C106" s="2">
        <v>5</v>
      </c>
      <c r="D106" s="64"/>
      <c r="E106" s="3">
        <f t="shared" si="16"/>
        <v>0</v>
      </c>
      <c r="F106" s="26">
        <f t="shared" si="17"/>
        <v>0</v>
      </c>
    </row>
    <row r="107" spans="1:6" ht="90" x14ac:dyDescent="0.25">
      <c r="A107" s="28" t="s">
        <v>25</v>
      </c>
      <c r="B107" s="7" t="s">
        <v>50</v>
      </c>
      <c r="C107" s="6" t="s">
        <v>26</v>
      </c>
      <c r="D107" s="4">
        <f>SUM(D108+D111+D112+D113+D114)</f>
        <v>0</v>
      </c>
      <c r="E107" s="4">
        <f>SUM(D107*23%)</f>
        <v>0</v>
      </c>
      <c r="F107" s="29">
        <f>SUM(D107+E107)</f>
        <v>0</v>
      </c>
    </row>
    <row r="108" spans="1:6" s="16" customFormat="1" ht="25.5" x14ac:dyDescent="0.2">
      <c r="A108" s="30" t="s">
        <v>59</v>
      </c>
      <c r="B108" s="8" t="s">
        <v>57</v>
      </c>
      <c r="C108" s="10"/>
      <c r="D108" s="11">
        <f>SUM(D109:D110)</f>
        <v>0</v>
      </c>
      <c r="E108" s="11">
        <f>SUM(D108*23%)</f>
        <v>0</v>
      </c>
      <c r="F108" s="31">
        <f>SUM(D108+E108)</f>
        <v>0</v>
      </c>
    </row>
    <row r="109" spans="1:6" s="15" customFormat="1" ht="24" x14ac:dyDescent="0.2">
      <c r="A109" s="32" t="s">
        <v>60</v>
      </c>
      <c r="B109" s="17" t="s">
        <v>51</v>
      </c>
      <c r="C109" s="18"/>
      <c r="D109" s="60"/>
      <c r="E109" s="19">
        <f t="shared" ref="E109:E115" si="18">SUM(D109*23%)</f>
        <v>0</v>
      </c>
      <c r="F109" s="33">
        <f t="shared" ref="F109:F115" si="19">SUM(D109+E109)</f>
        <v>0</v>
      </c>
    </row>
    <row r="110" spans="1:6" s="15" customFormat="1" ht="27.95" customHeight="1" x14ac:dyDescent="0.2">
      <c r="A110" s="32" t="s">
        <v>61</v>
      </c>
      <c r="B110" s="17" t="s">
        <v>52</v>
      </c>
      <c r="C110" s="18"/>
      <c r="D110" s="60"/>
      <c r="E110" s="19">
        <f t="shared" si="18"/>
        <v>0</v>
      </c>
      <c r="F110" s="33">
        <f t="shared" si="19"/>
        <v>0</v>
      </c>
    </row>
    <row r="111" spans="1:6" s="16" customFormat="1" ht="38.25" x14ac:dyDescent="0.2">
      <c r="A111" s="30" t="s">
        <v>62</v>
      </c>
      <c r="B111" s="8" t="s">
        <v>53</v>
      </c>
      <c r="C111" s="10"/>
      <c r="D111" s="61"/>
      <c r="E111" s="11">
        <f t="shared" si="18"/>
        <v>0</v>
      </c>
      <c r="F111" s="31">
        <f t="shared" si="19"/>
        <v>0</v>
      </c>
    </row>
    <row r="112" spans="1:6" s="16" customFormat="1" ht="25.5" x14ac:dyDescent="0.2">
      <c r="A112" s="30" t="s">
        <v>63</v>
      </c>
      <c r="B112" s="8" t="s">
        <v>54</v>
      </c>
      <c r="C112" s="10"/>
      <c r="D112" s="61"/>
      <c r="E112" s="11">
        <f t="shared" si="18"/>
        <v>0</v>
      </c>
      <c r="F112" s="31">
        <f t="shared" si="19"/>
        <v>0</v>
      </c>
    </row>
    <row r="113" spans="1:6" s="16" customFormat="1" ht="29.1" customHeight="1" x14ac:dyDescent="0.2">
      <c r="A113" s="30" t="s">
        <v>64</v>
      </c>
      <c r="B113" s="8" t="s">
        <v>55</v>
      </c>
      <c r="C113" s="10"/>
      <c r="D113" s="61"/>
      <c r="E113" s="11">
        <f t="shared" si="18"/>
        <v>0</v>
      </c>
      <c r="F113" s="31">
        <f t="shared" si="19"/>
        <v>0</v>
      </c>
    </row>
    <row r="114" spans="1:6" s="16" customFormat="1" ht="25.5" x14ac:dyDescent="0.2">
      <c r="A114" s="34" t="s">
        <v>65</v>
      </c>
      <c r="B114" s="9" t="s">
        <v>56</v>
      </c>
      <c r="C114" s="12"/>
      <c r="D114" s="62"/>
      <c r="E114" s="13">
        <f t="shared" si="18"/>
        <v>0</v>
      </c>
      <c r="F114" s="35">
        <f t="shared" si="19"/>
        <v>0</v>
      </c>
    </row>
    <row r="115" spans="1:6" ht="26.1" customHeight="1" thickBot="1" x14ac:dyDescent="0.3">
      <c r="A115" s="28" t="s">
        <v>48</v>
      </c>
      <c r="B115" s="7" t="s">
        <v>49</v>
      </c>
      <c r="C115" s="6" t="s">
        <v>27</v>
      </c>
      <c r="D115" s="63"/>
      <c r="E115" s="40">
        <f t="shared" si="18"/>
        <v>0</v>
      </c>
      <c r="F115" s="41">
        <f t="shared" si="19"/>
        <v>0</v>
      </c>
    </row>
    <row r="116" spans="1:6" ht="29.1" customHeight="1" thickBot="1" x14ac:dyDescent="0.3">
      <c r="A116" s="48" t="s">
        <v>37</v>
      </c>
      <c r="B116" s="49"/>
      <c r="C116" s="49"/>
      <c r="D116" s="22">
        <f>SUM(D96+D97+D98+D99+D100+D101+D102+D103+D104+D105+D106+D107+D115)</f>
        <v>0</v>
      </c>
      <c r="E116" s="22">
        <f>SUM(D116*23%)</f>
        <v>0</v>
      </c>
      <c r="F116" s="37">
        <f>SUM(D116:E116)</f>
        <v>0</v>
      </c>
    </row>
    <row r="117" spans="1:6" ht="45.95" customHeight="1" x14ac:dyDescent="0.25">
      <c r="A117" s="24" t="s">
        <v>38</v>
      </c>
      <c r="B117" s="46" t="s">
        <v>72</v>
      </c>
      <c r="C117" s="46"/>
      <c r="D117" s="46"/>
      <c r="E117" s="46"/>
      <c r="F117" s="47"/>
    </row>
    <row r="118" spans="1:6" ht="30" x14ac:dyDescent="0.25">
      <c r="A118" s="25" t="s">
        <v>14</v>
      </c>
      <c r="B118" s="5" t="s">
        <v>76</v>
      </c>
      <c r="C118" s="2" t="s">
        <v>26</v>
      </c>
      <c r="D118" s="64"/>
      <c r="E118" s="3">
        <f>SUM(D118*23%)</f>
        <v>0</v>
      </c>
      <c r="F118" s="26">
        <f>SUM(D118+E118)</f>
        <v>0</v>
      </c>
    </row>
    <row r="119" spans="1:6" ht="30" x14ac:dyDescent="0.25">
      <c r="A119" s="27" t="s">
        <v>15</v>
      </c>
      <c r="B119" s="5" t="s">
        <v>7</v>
      </c>
      <c r="C119" s="2">
        <v>5</v>
      </c>
      <c r="D119" s="64"/>
      <c r="E119" s="3">
        <f t="shared" ref="E119:E128" si="20">SUM(D119*23%)</f>
        <v>0</v>
      </c>
      <c r="F119" s="26">
        <f t="shared" ref="F119:F128" si="21">SUM(D119+E119)</f>
        <v>0</v>
      </c>
    </row>
    <row r="120" spans="1:6" ht="30" x14ac:dyDescent="0.25">
      <c r="A120" s="27" t="s">
        <v>16</v>
      </c>
      <c r="B120" s="5" t="s">
        <v>77</v>
      </c>
      <c r="C120" s="2">
        <v>5</v>
      </c>
      <c r="D120" s="64"/>
      <c r="E120" s="3">
        <f t="shared" si="20"/>
        <v>0</v>
      </c>
      <c r="F120" s="26">
        <f t="shared" si="21"/>
        <v>0</v>
      </c>
    </row>
    <row r="121" spans="1:6" ht="26.1" customHeight="1" x14ac:dyDescent="0.25">
      <c r="A121" s="27" t="s">
        <v>17</v>
      </c>
      <c r="B121" s="5" t="s">
        <v>8</v>
      </c>
      <c r="C121" s="2">
        <v>5</v>
      </c>
      <c r="D121" s="64"/>
      <c r="E121" s="3">
        <f t="shared" si="20"/>
        <v>0</v>
      </c>
      <c r="F121" s="26">
        <f t="shared" si="21"/>
        <v>0</v>
      </c>
    </row>
    <row r="122" spans="1:6" ht="25.5" customHeight="1" x14ac:dyDescent="0.25">
      <c r="A122" s="27" t="s">
        <v>18</v>
      </c>
      <c r="B122" s="5" t="s">
        <v>9</v>
      </c>
      <c r="C122" s="2">
        <v>5</v>
      </c>
      <c r="D122" s="64"/>
      <c r="E122" s="3">
        <f t="shared" si="20"/>
        <v>0</v>
      </c>
      <c r="F122" s="26">
        <f t="shared" si="21"/>
        <v>0</v>
      </c>
    </row>
    <row r="123" spans="1:6" ht="30" x14ac:dyDescent="0.25">
      <c r="A123" s="27" t="s">
        <v>19</v>
      </c>
      <c r="B123" s="5" t="s">
        <v>10</v>
      </c>
      <c r="C123" s="2">
        <v>5</v>
      </c>
      <c r="D123" s="64"/>
      <c r="E123" s="3">
        <f t="shared" si="20"/>
        <v>0</v>
      </c>
      <c r="F123" s="26">
        <f t="shared" si="21"/>
        <v>0</v>
      </c>
    </row>
    <row r="124" spans="1:6" ht="30" x14ac:dyDescent="0.25">
      <c r="A124" s="27" t="s">
        <v>20</v>
      </c>
      <c r="B124" s="5" t="s">
        <v>47</v>
      </c>
      <c r="C124" s="2">
        <v>5</v>
      </c>
      <c r="D124" s="64"/>
      <c r="E124" s="3">
        <f t="shared" si="20"/>
        <v>0</v>
      </c>
      <c r="F124" s="26">
        <f t="shared" si="21"/>
        <v>0</v>
      </c>
    </row>
    <row r="125" spans="1:6" ht="27.6" customHeight="1" x14ac:dyDescent="0.25">
      <c r="A125" s="27" t="s">
        <v>21</v>
      </c>
      <c r="B125" s="5" t="s">
        <v>11</v>
      </c>
      <c r="C125" s="2">
        <v>5</v>
      </c>
      <c r="D125" s="64"/>
      <c r="E125" s="3">
        <f t="shared" si="20"/>
        <v>0</v>
      </c>
      <c r="F125" s="26">
        <f t="shared" si="21"/>
        <v>0</v>
      </c>
    </row>
    <row r="126" spans="1:6" ht="26.1" customHeight="1" x14ac:dyDescent="0.25">
      <c r="A126" s="27" t="s">
        <v>22</v>
      </c>
      <c r="B126" s="5" t="s">
        <v>12</v>
      </c>
      <c r="C126" s="2">
        <v>3</v>
      </c>
      <c r="D126" s="64"/>
      <c r="E126" s="3">
        <f t="shared" si="20"/>
        <v>0</v>
      </c>
      <c r="F126" s="26">
        <f t="shared" si="21"/>
        <v>0</v>
      </c>
    </row>
    <row r="127" spans="1:6" ht="66" x14ac:dyDescent="0.25">
      <c r="A127" s="27" t="s">
        <v>23</v>
      </c>
      <c r="B127" s="5" t="s">
        <v>58</v>
      </c>
      <c r="C127" s="21" t="s">
        <v>66</v>
      </c>
      <c r="D127" s="64"/>
      <c r="E127" s="3">
        <f t="shared" si="20"/>
        <v>0</v>
      </c>
      <c r="F127" s="26">
        <f t="shared" si="21"/>
        <v>0</v>
      </c>
    </row>
    <row r="128" spans="1:6" ht="30" x14ac:dyDescent="0.25">
      <c r="A128" s="27" t="s">
        <v>24</v>
      </c>
      <c r="B128" s="5" t="s">
        <v>13</v>
      </c>
      <c r="C128" s="2">
        <v>5</v>
      </c>
      <c r="D128" s="64"/>
      <c r="E128" s="3">
        <f t="shared" si="20"/>
        <v>0</v>
      </c>
      <c r="F128" s="26">
        <f t="shared" si="21"/>
        <v>0</v>
      </c>
    </row>
    <row r="129" spans="1:6" ht="90" x14ac:dyDescent="0.25">
      <c r="A129" s="28" t="s">
        <v>25</v>
      </c>
      <c r="B129" s="7" t="s">
        <v>50</v>
      </c>
      <c r="C129" s="6" t="s">
        <v>26</v>
      </c>
      <c r="D129" s="4">
        <f>SUM(D130+D133+D134+D135+D136)</f>
        <v>0</v>
      </c>
      <c r="E129" s="4">
        <f>SUM(D129*23%)</f>
        <v>0</v>
      </c>
      <c r="F129" s="29">
        <f>SUM(D129+E129)</f>
        <v>0</v>
      </c>
    </row>
    <row r="130" spans="1:6" s="16" customFormat="1" ht="25.5" x14ac:dyDescent="0.2">
      <c r="A130" s="30" t="s">
        <v>59</v>
      </c>
      <c r="B130" s="8" t="s">
        <v>57</v>
      </c>
      <c r="C130" s="10"/>
      <c r="D130" s="11">
        <f>SUM(D131:D132)</f>
        <v>0</v>
      </c>
      <c r="E130" s="11">
        <f>SUM(D130*23%)</f>
        <v>0</v>
      </c>
      <c r="F130" s="31">
        <f>SUM(D130+E130)</f>
        <v>0</v>
      </c>
    </row>
    <row r="131" spans="1:6" s="15" customFormat="1" ht="24" x14ac:dyDescent="0.2">
      <c r="A131" s="32" t="s">
        <v>60</v>
      </c>
      <c r="B131" s="17" t="s">
        <v>51</v>
      </c>
      <c r="C131" s="18"/>
      <c r="D131" s="60"/>
      <c r="E131" s="19">
        <f t="shared" ref="E131:E137" si="22">SUM(D131*23%)</f>
        <v>0</v>
      </c>
      <c r="F131" s="33">
        <f t="shared" ref="F131:F137" si="23">SUM(D131+E131)</f>
        <v>0</v>
      </c>
    </row>
    <row r="132" spans="1:6" s="15" customFormat="1" ht="27.95" customHeight="1" x14ac:dyDescent="0.2">
      <c r="A132" s="32" t="s">
        <v>61</v>
      </c>
      <c r="B132" s="17" t="s">
        <v>52</v>
      </c>
      <c r="C132" s="18"/>
      <c r="D132" s="60"/>
      <c r="E132" s="19">
        <f t="shared" si="22"/>
        <v>0</v>
      </c>
      <c r="F132" s="33">
        <f t="shared" si="23"/>
        <v>0</v>
      </c>
    </row>
    <row r="133" spans="1:6" s="16" customFormat="1" ht="38.25" x14ac:dyDescent="0.2">
      <c r="A133" s="30" t="s">
        <v>62</v>
      </c>
      <c r="B133" s="8" t="s">
        <v>53</v>
      </c>
      <c r="C133" s="10"/>
      <c r="D133" s="61"/>
      <c r="E133" s="11">
        <f t="shared" si="22"/>
        <v>0</v>
      </c>
      <c r="F133" s="31">
        <f t="shared" si="23"/>
        <v>0</v>
      </c>
    </row>
    <row r="134" spans="1:6" s="16" customFormat="1" ht="25.5" x14ac:dyDescent="0.2">
      <c r="A134" s="30" t="s">
        <v>63</v>
      </c>
      <c r="B134" s="8" t="s">
        <v>54</v>
      </c>
      <c r="C134" s="10"/>
      <c r="D134" s="61"/>
      <c r="E134" s="11">
        <f t="shared" si="22"/>
        <v>0</v>
      </c>
      <c r="F134" s="31">
        <f t="shared" si="23"/>
        <v>0</v>
      </c>
    </row>
    <row r="135" spans="1:6" s="16" customFormat="1" ht="29.1" customHeight="1" x14ac:dyDescent="0.2">
      <c r="A135" s="30" t="s">
        <v>64</v>
      </c>
      <c r="B135" s="8" t="s">
        <v>55</v>
      </c>
      <c r="C135" s="10"/>
      <c r="D135" s="61"/>
      <c r="E135" s="11">
        <f t="shared" si="22"/>
        <v>0</v>
      </c>
      <c r="F135" s="31">
        <f t="shared" si="23"/>
        <v>0</v>
      </c>
    </row>
    <row r="136" spans="1:6" s="16" customFormat="1" ht="25.5" x14ac:dyDescent="0.2">
      <c r="A136" s="34" t="s">
        <v>65</v>
      </c>
      <c r="B136" s="9" t="s">
        <v>56</v>
      </c>
      <c r="C136" s="12"/>
      <c r="D136" s="62"/>
      <c r="E136" s="13">
        <f t="shared" si="22"/>
        <v>0</v>
      </c>
      <c r="F136" s="35">
        <f t="shared" si="23"/>
        <v>0</v>
      </c>
    </row>
    <row r="137" spans="1:6" ht="26.1" customHeight="1" thickBot="1" x14ac:dyDescent="0.3">
      <c r="A137" s="28" t="s">
        <v>48</v>
      </c>
      <c r="B137" s="7" t="s">
        <v>49</v>
      </c>
      <c r="C137" s="6" t="s">
        <v>27</v>
      </c>
      <c r="D137" s="63"/>
      <c r="E137" s="40">
        <f t="shared" si="22"/>
        <v>0</v>
      </c>
      <c r="F137" s="41">
        <f t="shared" si="23"/>
        <v>0</v>
      </c>
    </row>
    <row r="138" spans="1:6" ht="29.1" customHeight="1" thickBot="1" x14ac:dyDescent="0.3">
      <c r="A138" s="48" t="s">
        <v>39</v>
      </c>
      <c r="B138" s="49"/>
      <c r="C138" s="49"/>
      <c r="D138" s="22">
        <f>SUM(D118+D119+D120+D121+D122+D123+D124+D125+D126+D127+D128+D129+D137)</f>
        <v>0</v>
      </c>
      <c r="E138" s="22">
        <f>SUM(D138*23%)</f>
        <v>0</v>
      </c>
      <c r="F138" s="37">
        <f>SUM(D138:E138)</f>
        <v>0</v>
      </c>
    </row>
    <row r="139" spans="1:6" ht="41.1" customHeight="1" x14ac:dyDescent="0.25">
      <c r="A139" s="24" t="s">
        <v>40</v>
      </c>
      <c r="B139" s="46" t="s">
        <v>73</v>
      </c>
      <c r="C139" s="46"/>
      <c r="D139" s="46"/>
      <c r="E139" s="46"/>
      <c r="F139" s="47"/>
    </row>
    <row r="140" spans="1:6" ht="30" x14ac:dyDescent="0.25">
      <c r="A140" s="25" t="s">
        <v>14</v>
      </c>
      <c r="B140" s="5" t="s">
        <v>76</v>
      </c>
      <c r="C140" s="2" t="s">
        <v>26</v>
      </c>
      <c r="D140" s="64"/>
      <c r="E140" s="3">
        <f>SUM(D140*23%)</f>
        <v>0</v>
      </c>
      <c r="F140" s="26">
        <f>SUM(D140+E140)</f>
        <v>0</v>
      </c>
    </row>
    <row r="141" spans="1:6" ht="30" x14ac:dyDescent="0.25">
      <c r="A141" s="27" t="s">
        <v>15</v>
      </c>
      <c r="B141" s="5" t="s">
        <v>7</v>
      </c>
      <c r="C141" s="2">
        <v>5</v>
      </c>
      <c r="D141" s="64"/>
      <c r="E141" s="3">
        <f t="shared" ref="E141:E150" si="24">SUM(D141*23%)</f>
        <v>0</v>
      </c>
      <c r="F141" s="26">
        <f t="shared" ref="F141:F150" si="25">SUM(D141+E141)</f>
        <v>0</v>
      </c>
    </row>
    <row r="142" spans="1:6" ht="30" x14ac:dyDescent="0.25">
      <c r="A142" s="27" t="s">
        <v>16</v>
      </c>
      <c r="B142" s="5" t="s">
        <v>77</v>
      </c>
      <c r="C142" s="2">
        <v>5</v>
      </c>
      <c r="D142" s="64"/>
      <c r="E142" s="3">
        <f t="shared" si="24"/>
        <v>0</v>
      </c>
      <c r="F142" s="26">
        <f t="shared" si="25"/>
        <v>0</v>
      </c>
    </row>
    <row r="143" spans="1:6" ht="26.1" customHeight="1" x14ac:dyDescent="0.25">
      <c r="A143" s="27" t="s">
        <v>17</v>
      </c>
      <c r="B143" s="5" t="s">
        <v>8</v>
      </c>
      <c r="C143" s="2">
        <v>5</v>
      </c>
      <c r="D143" s="64"/>
      <c r="E143" s="3">
        <f t="shared" si="24"/>
        <v>0</v>
      </c>
      <c r="F143" s="26">
        <f t="shared" si="25"/>
        <v>0</v>
      </c>
    </row>
    <row r="144" spans="1:6" ht="25.5" customHeight="1" x14ac:dyDescent="0.25">
      <c r="A144" s="27" t="s">
        <v>18</v>
      </c>
      <c r="B144" s="5" t="s">
        <v>9</v>
      </c>
      <c r="C144" s="2">
        <v>5</v>
      </c>
      <c r="D144" s="64"/>
      <c r="E144" s="3">
        <f t="shared" si="24"/>
        <v>0</v>
      </c>
      <c r="F144" s="26">
        <f t="shared" si="25"/>
        <v>0</v>
      </c>
    </row>
    <row r="145" spans="1:6" ht="30" x14ac:dyDescent="0.25">
      <c r="A145" s="27" t="s">
        <v>19</v>
      </c>
      <c r="B145" s="5" t="s">
        <v>10</v>
      </c>
      <c r="C145" s="2">
        <v>5</v>
      </c>
      <c r="D145" s="64"/>
      <c r="E145" s="3">
        <f t="shared" si="24"/>
        <v>0</v>
      </c>
      <c r="F145" s="26">
        <f t="shared" si="25"/>
        <v>0</v>
      </c>
    </row>
    <row r="146" spans="1:6" ht="30" x14ac:dyDescent="0.25">
      <c r="A146" s="27" t="s">
        <v>20</v>
      </c>
      <c r="B146" s="5" t="s">
        <v>47</v>
      </c>
      <c r="C146" s="2">
        <v>5</v>
      </c>
      <c r="D146" s="64"/>
      <c r="E146" s="3">
        <f t="shared" si="24"/>
        <v>0</v>
      </c>
      <c r="F146" s="26">
        <f t="shared" si="25"/>
        <v>0</v>
      </c>
    </row>
    <row r="147" spans="1:6" ht="27.6" customHeight="1" x14ac:dyDescent="0.25">
      <c r="A147" s="27" t="s">
        <v>21</v>
      </c>
      <c r="B147" s="5" t="s">
        <v>11</v>
      </c>
      <c r="C147" s="2">
        <v>5</v>
      </c>
      <c r="D147" s="64"/>
      <c r="E147" s="3">
        <f t="shared" si="24"/>
        <v>0</v>
      </c>
      <c r="F147" s="26">
        <f t="shared" si="25"/>
        <v>0</v>
      </c>
    </row>
    <row r="148" spans="1:6" ht="26.1" customHeight="1" x14ac:dyDescent="0.25">
      <c r="A148" s="27" t="s">
        <v>22</v>
      </c>
      <c r="B148" s="5" t="s">
        <v>12</v>
      </c>
      <c r="C148" s="2">
        <v>3</v>
      </c>
      <c r="D148" s="64"/>
      <c r="E148" s="3">
        <f t="shared" si="24"/>
        <v>0</v>
      </c>
      <c r="F148" s="26">
        <f t="shared" si="25"/>
        <v>0</v>
      </c>
    </row>
    <row r="149" spans="1:6" ht="66" x14ac:dyDescent="0.25">
      <c r="A149" s="27" t="s">
        <v>23</v>
      </c>
      <c r="B149" s="5" t="s">
        <v>58</v>
      </c>
      <c r="C149" s="21" t="s">
        <v>66</v>
      </c>
      <c r="D149" s="64"/>
      <c r="E149" s="3">
        <f t="shared" si="24"/>
        <v>0</v>
      </c>
      <c r="F149" s="26">
        <f t="shared" si="25"/>
        <v>0</v>
      </c>
    </row>
    <row r="150" spans="1:6" ht="30" x14ac:dyDescent="0.25">
      <c r="A150" s="27" t="s">
        <v>24</v>
      </c>
      <c r="B150" s="5" t="s">
        <v>13</v>
      </c>
      <c r="C150" s="2">
        <v>5</v>
      </c>
      <c r="D150" s="64"/>
      <c r="E150" s="3">
        <f t="shared" si="24"/>
        <v>0</v>
      </c>
      <c r="F150" s="26">
        <f t="shared" si="25"/>
        <v>0</v>
      </c>
    </row>
    <row r="151" spans="1:6" ht="90" x14ac:dyDescent="0.25">
      <c r="A151" s="28" t="s">
        <v>25</v>
      </c>
      <c r="B151" s="7" t="s">
        <v>50</v>
      </c>
      <c r="C151" s="6" t="s">
        <v>26</v>
      </c>
      <c r="D151" s="4">
        <f>SUM(D152+D155+D156+D157+D158)</f>
        <v>0</v>
      </c>
      <c r="E151" s="4">
        <f>SUM(D151*23%)</f>
        <v>0</v>
      </c>
      <c r="F151" s="29">
        <f>SUM(D151+E151)</f>
        <v>0</v>
      </c>
    </row>
    <row r="152" spans="1:6" s="16" customFormat="1" ht="25.5" x14ac:dyDescent="0.2">
      <c r="A152" s="30" t="s">
        <v>59</v>
      </c>
      <c r="B152" s="8" t="s">
        <v>57</v>
      </c>
      <c r="C152" s="10"/>
      <c r="D152" s="11">
        <f>SUM(D153:D154)</f>
        <v>0</v>
      </c>
      <c r="E152" s="11">
        <f>SUM(D152*23%)</f>
        <v>0</v>
      </c>
      <c r="F152" s="31">
        <f>SUM(D152+E152)</f>
        <v>0</v>
      </c>
    </row>
    <row r="153" spans="1:6" s="15" customFormat="1" ht="24" x14ac:dyDescent="0.2">
      <c r="A153" s="32" t="s">
        <v>60</v>
      </c>
      <c r="B153" s="17" t="s">
        <v>51</v>
      </c>
      <c r="C153" s="18"/>
      <c r="D153" s="60"/>
      <c r="E153" s="19">
        <f t="shared" ref="E153:E159" si="26">SUM(D153*23%)</f>
        <v>0</v>
      </c>
      <c r="F153" s="33">
        <f t="shared" ref="F153:F159" si="27">SUM(D153+E153)</f>
        <v>0</v>
      </c>
    </row>
    <row r="154" spans="1:6" s="15" customFormat="1" ht="27.95" customHeight="1" x14ac:dyDescent="0.2">
      <c r="A154" s="32" t="s">
        <v>61</v>
      </c>
      <c r="B154" s="17" t="s">
        <v>52</v>
      </c>
      <c r="C154" s="18"/>
      <c r="D154" s="60"/>
      <c r="E154" s="19">
        <f t="shared" si="26"/>
        <v>0</v>
      </c>
      <c r="F154" s="33">
        <f t="shared" si="27"/>
        <v>0</v>
      </c>
    </row>
    <row r="155" spans="1:6" s="16" customFormat="1" ht="38.25" x14ac:dyDescent="0.2">
      <c r="A155" s="30" t="s">
        <v>62</v>
      </c>
      <c r="B155" s="8" t="s">
        <v>53</v>
      </c>
      <c r="C155" s="10"/>
      <c r="D155" s="61"/>
      <c r="E155" s="11">
        <f t="shared" si="26"/>
        <v>0</v>
      </c>
      <c r="F155" s="31">
        <f t="shared" si="27"/>
        <v>0</v>
      </c>
    </row>
    <row r="156" spans="1:6" s="16" customFormat="1" ht="25.5" x14ac:dyDescent="0.2">
      <c r="A156" s="30" t="s">
        <v>63</v>
      </c>
      <c r="B156" s="8" t="s">
        <v>54</v>
      </c>
      <c r="C156" s="10"/>
      <c r="D156" s="61"/>
      <c r="E156" s="11">
        <f t="shared" si="26"/>
        <v>0</v>
      </c>
      <c r="F156" s="31">
        <f t="shared" si="27"/>
        <v>0</v>
      </c>
    </row>
    <row r="157" spans="1:6" s="16" customFormat="1" ht="29.1" customHeight="1" x14ac:dyDescent="0.2">
      <c r="A157" s="30" t="s">
        <v>64</v>
      </c>
      <c r="B157" s="8" t="s">
        <v>55</v>
      </c>
      <c r="C157" s="10"/>
      <c r="D157" s="61"/>
      <c r="E157" s="11">
        <f t="shared" si="26"/>
        <v>0</v>
      </c>
      <c r="F157" s="31">
        <f t="shared" si="27"/>
        <v>0</v>
      </c>
    </row>
    <row r="158" spans="1:6" s="16" customFormat="1" ht="25.5" x14ac:dyDescent="0.2">
      <c r="A158" s="34" t="s">
        <v>65</v>
      </c>
      <c r="B158" s="9" t="s">
        <v>56</v>
      </c>
      <c r="C158" s="12"/>
      <c r="D158" s="62"/>
      <c r="E158" s="13">
        <f t="shared" si="26"/>
        <v>0</v>
      </c>
      <c r="F158" s="35">
        <f t="shared" si="27"/>
        <v>0</v>
      </c>
    </row>
    <row r="159" spans="1:6" ht="26.1" customHeight="1" thickBot="1" x14ac:dyDescent="0.3">
      <c r="A159" s="28" t="s">
        <v>48</v>
      </c>
      <c r="B159" s="7" t="s">
        <v>49</v>
      </c>
      <c r="C159" s="6" t="s">
        <v>27</v>
      </c>
      <c r="D159" s="63"/>
      <c r="E159" s="40">
        <f t="shared" si="26"/>
        <v>0</v>
      </c>
      <c r="F159" s="41">
        <f t="shared" si="27"/>
        <v>0</v>
      </c>
    </row>
    <row r="160" spans="1:6" ht="29.1" customHeight="1" thickBot="1" x14ac:dyDescent="0.3">
      <c r="A160" s="48" t="s">
        <v>41</v>
      </c>
      <c r="B160" s="49"/>
      <c r="C160" s="49"/>
      <c r="D160" s="22">
        <f>SUM(D140+D141+D142+D143+D144+D145+D146+D147+D148+D149+D150+D151+D159)</f>
        <v>0</v>
      </c>
      <c r="E160" s="22">
        <f>SUM(D160*23%)</f>
        <v>0</v>
      </c>
      <c r="F160" s="37">
        <f>SUM(D160:E160)</f>
        <v>0</v>
      </c>
    </row>
    <row r="161" spans="1:6" ht="45.6" customHeight="1" x14ac:dyDescent="0.25">
      <c r="A161" s="24" t="s">
        <v>42</v>
      </c>
      <c r="B161" s="46" t="s">
        <v>74</v>
      </c>
      <c r="C161" s="46"/>
      <c r="D161" s="46"/>
      <c r="E161" s="46"/>
      <c r="F161" s="47"/>
    </row>
    <row r="162" spans="1:6" ht="30" x14ac:dyDescent="0.25">
      <c r="A162" s="25" t="s">
        <v>14</v>
      </c>
      <c r="B162" s="5" t="s">
        <v>76</v>
      </c>
      <c r="C162" s="2" t="s">
        <v>26</v>
      </c>
      <c r="D162" s="64"/>
      <c r="E162" s="3">
        <f>SUM(D162*23%)</f>
        <v>0</v>
      </c>
      <c r="F162" s="26">
        <f>SUM(D162+E162)</f>
        <v>0</v>
      </c>
    </row>
    <row r="163" spans="1:6" ht="30" x14ac:dyDescent="0.25">
      <c r="A163" s="27" t="s">
        <v>15</v>
      </c>
      <c r="B163" s="5" t="s">
        <v>7</v>
      </c>
      <c r="C163" s="2">
        <v>5</v>
      </c>
      <c r="D163" s="64"/>
      <c r="E163" s="3">
        <f t="shared" ref="E163:E172" si="28">SUM(D163*23%)</f>
        <v>0</v>
      </c>
      <c r="F163" s="26">
        <f t="shared" ref="F163:F172" si="29">SUM(D163+E163)</f>
        <v>0</v>
      </c>
    </row>
    <row r="164" spans="1:6" ht="30" x14ac:dyDescent="0.25">
      <c r="A164" s="27" t="s">
        <v>16</v>
      </c>
      <c r="B164" s="5" t="s">
        <v>77</v>
      </c>
      <c r="C164" s="2">
        <v>5</v>
      </c>
      <c r="D164" s="64"/>
      <c r="E164" s="3">
        <f t="shared" si="28"/>
        <v>0</v>
      </c>
      <c r="F164" s="26">
        <f t="shared" si="29"/>
        <v>0</v>
      </c>
    </row>
    <row r="165" spans="1:6" ht="26.1" customHeight="1" x14ac:dyDescent="0.25">
      <c r="A165" s="27" t="s">
        <v>17</v>
      </c>
      <c r="B165" s="5" t="s">
        <v>8</v>
      </c>
      <c r="C165" s="2">
        <v>5</v>
      </c>
      <c r="D165" s="64"/>
      <c r="E165" s="3">
        <f t="shared" si="28"/>
        <v>0</v>
      </c>
      <c r="F165" s="26">
        <f t="shared" si="29"/>
        <v>0</v>
      </c>
    </row>
    <row r="166" spans="1:6" ht="25.5" customHeight="1" x14ac:dyDescent="0.25">
      <c r="A166" s="27" t="s">
        <v>18</v>
      </c>
      <c r="B166" s="5" t="s">
        <v>9</v>
      </c>
      <c r="C166" s="2">
        <v>5</v>
      </c>
      <c r="D166" s="64"/>
      <c r="E166" s="3">
        <f t="shared" si="28"/>
        <v>0</v>
      </c>
      <c r="F166" s="26">
        <f t="shared" si="29"/>
        <v>0</v>
      </c>
    </row>
    <row r="167" spans="1:6" ht="30" x14ac:dyDescent="0.25">
      <c r="A167" s="27" t="s">
        <v>19</v>
      </c>
      <c r="B167" s="5" t="s">
        <v>10</v>
      </c>
      <c r="C167" s="2">
        <v>5</v>
      </c>
      <c r="D167" s="64"/>
      <c r="E167" s="3">
        <f t="shared" si="28"/>
        <v>0</v>
      </c>
      <c r="F167" s="26">
        <f t="shared" si="29"/>
        <v>0</v>
      </c>
    </row>
    <row r="168" spans="1:6" ht="30" x14ac:dyDescent="0.25">
      <c r="A168" s="27" t="s">
        <v>20</v>
      </c>
      <c r="B168" s="5" t="s">
        <v>47</v>
      </c>
      <c r="C168" s="2">
        <v>5</v>
      </c>
      <c r="D168" s="64"/>
      <c r="E168" s="3">
        <f t="shared" si="28"/>
        <v>0</v>
      </c>
      <c r="F168" s="26">
        <f t="shared" si="29"/>
        <v>0</v>
      </c>
    </row>
    <row r="169" spans="1:6" ht="27.6" customHeight="1" x14ac:dyDescent="0.25">
      <c r="A169" s="27" t="s">
        <v>21</v>
      </c>
      <c r="B169" s="5" t="s">
        <v>11</v>
      </c>
      <c r="C169" s="2">
        <v>5</v>
      </c>
      <c r="D169" s="64"/>
      <c r="E169" s="3">
        <f t="shared" si="28"/>
        <v>0</v>
      </c>
      <c r="F169" s="26">
        <f t="shared" si="29"/>
        <v>0</v>
      </c>
    </row>
    <row r="170" spans="1:6" ht="26.1" customHeight="1" x14ac:dyDescent="0.25">
      <c r="A170" s="27" t="s">
        <v>22</v>
      </c>
      <c r="B170" s="5" t="s">
        <v>12</v>
      </c>
      <c r="C170" s="2">
        <v>3</v>
      </c>
      <c r="D170" s="64"/>
      <c r="E170" s="3">
        <f t="shared" si="28"/>
        <v>0</v>
      </c>
      <c r="F170" s="26">
        <f t="shared" si="29"/>
        <v>0</v>
      </c>
    </row>
    <row r="171" spans="1:6" ht="66" x14ac:dyDescent="0.25">
      <c r="A171" s="27" t="s">
        <v>23</v>
      </c>
      <c r="B171" s="5" t="s">
        <v>58</v>
      </c>
      <c r="C171" s="21" t="s">
        <v>66</v>
      </c>
      <c r="D171" s="64"/>
      <c r="E171" s="3">
        <f t="shared" si="28"/>
        <v>0</v>
      </c>
      <c r="F171" s="26">
        <f t="shared" si="29"/>
        <v>0</v>
      </c>
    </row>
    <row r="172" spans="1:6" ht="30" x14ac:dyDescent="0.25">
      <c r="A172" s="27" t="s">
        <v>24</v>
      </c>
      <c r="B172" s="5" t="s">
        <v>13</v>
      </c>
      <c r="C172" s="2">
        <v>5</v>
      </c>
      <c r="D172" s="64"/>
      <c r="E172" s="3">
        <f t="shared" si="28"/>
        <v>0</v>
      </c>
      <c r="F172" s="26">
        <f t="shared" si="29"/>
        <v>0</v>
      </c>
    </row>
    <row r="173" spans="1:6" ht="90" x14ac:dyDescent="0.25">
      <c r="A173" s="28" t="s">
        <v>25</v>
      </c>
      <c r="B173" s="7" t="s">
        <v>50</v>
      </c>
      <c r="C173" s="6" t="s">
        <v>26</v>
      </c>
      <c r="D173" s="4">
        <f>SUM(D174+D177+D178+D179+D180)</f>
        <v>0</v>
      </c>
      <c r="E173" s="4">
        <f>SUM(D173*23%)</f>
        <v>0</v>
      </c>
      <c r="F173" s="29">
        <f>SUM(D173+E173)</f>
        <v>0</v>
      </c>
    </row>
    <row r="174" spans="1:6" s="16" customFormat="1" ht="25.5" x14ac:dyDescent="0.2">
      <c r="A174" s="30" t="s">
        <v>59</v>
      </c>
      <c r="B174" s="8" t="s">
        <v>57</v>
      </c>
      <c r="C174" s="10"/>
      <c r="D174" s="11">
        <f>SUM(D175:D176)</f>
        <v>0</v>
      </c>
      <c r="E174" s="11">
        <f>SUM(D174*23%)</f>
        <v>0</v>
      </c>
      <c r="F174" s="31">
        <f>SUM(D174+E174)</f>
        <v>0</v>
      </c>
    </row>
    <row r="175" spans="1:6" s="15" customFormat="1" ht="24" x14ac:dyDescent="0.2">
      <c r="A175" s="32" t="s">
        <v>60</v>
      </c>
      <c r="B175" s="17" t="s">
        <v>51</v>
      </c>
      <c r="C175" s="18"/>
      <c r="D175" s="60"/>
      <c r="E175" s="19">
        <f t="shared" ref="E175:E181" si="30">SUM(D175*23%)</f>
        <v>0</v>
      </c>
      <c r="F175" s="33">
        <f t="shared" ref="F175:F181" si="31">SUM(D175+E175)</f>
        <v>0</v>
      </c>
    </row>
    <row r="176" spans="1:6" s="15" customFormat="1" ht="27.95" customHeight="1" x14ac:dyDescent="0.2">
      <c r="A176" s="32" t="s">
        <v>61</v>
      </c>
      <c r="B176" s="17" t="s">
        <v>52</v>
      </c>
      <c r="C176" s="18"/>
      <c r="D176" s="60"/>
      <c r="E176" s="19">
        <f t="shared" si="30"/>
        <v>0</v>
      </c>
      <c r="F176" s="33">
        <f t="shared" si="31"/>
        <v>0</v>
      </c>
    </row>
    <row r="177" spans="1:6" s="16" customFormat="1" ht="38.25" x14ac:dyDescent="0.2">
      <c r="A177" s="30" t="s">
        <v>62</v>
      </c>
      <c r="B177" s="8" t="s">
        <v>53</v>
      </c>
      <c r="C177" s="10"/>
      <c r="D177" s="61"/>
      <c r="E177" s="11">
        <f t="shared" si="30"/>
        <v>0</v>
      </c>
      <c r="F177" s="31">
        <f t="shared" si="31"/>
        <v>0</v>
      </c>
    </row>
    <row r="178" spans="1:6" s="16" customFormat="1" ht="25.5" x14ac:dyDescent="0.2">
      <c r="A178" s="30" t="s">
        <v>63</v>
      </c>
      <c r="B178" s="8" t="s">
        <v>54</v>
      </c>
      <c r="C178" s="10"/>
      <c r="D178" s="61"/>
      <c r="E178" s="11">
        <f t="shared" si="30"/>
        <v>0</v>
      </c>
      <c r="F178" s="31">
        <f t="shared" si="31"/>
        <v>0</v>
      </c>
    </row>
    <row r="179" spans="1:6" s="16" customFormat="1" ht="29.1" customHeight="1" x14ac:dyDescent="0.2">
      <c r="A179" s="30" t="s">
        <v>64</v>
      </c>
      <c r="B179" s="8" t="s">
        <v>55</v>
      </c>
      <c r="C179" s="10"/>
      <c r="D179" s="61"/>
      <c r="E179" s="11">
        <f t="shared" si="30"/>
        <v>0</v>
      </c>
      <c r="F179" s="31">
        <f t="shared" si="31"/>
        <v>0</v>
      </c>
    </row>
    <row r="180" spans="1:6" s="16" customFormat="1" ht="25.5" x14ac:dyDescent="0.2">
      <c r="A180" s="34" t="s">
        <v>65</v>
      </c>
      <c r="B180" s="9" t="s">
        <v>56</v>
      </c>
      <c r="C180" s="12"/>
      <c r="D180" s="62"/>
      <c r="E180" s="13">
        <f t="shared" si="30"/>
        <v>0</v>
      </c>
      <c r="F180" s="35">
        <f t="shared" si="31"/>
        <v>0</v>
      </c>
    </row>
    <row r="181" spans="1:6" ht="26.1" customHeight="1" thickBot="1" x14ac:dyDescent="0.3">
      <c r="A181" s="28" t="s">
        <v>48</v>
      </c>
      <c r="B181" s="7" t="s">
        <v>49</v>
      </c>
      <c r="C181" s="6" t="s">
        <v>27</v>
      </c>
      <c r="D181" s="63"/>
      <c r="E181" s="40">
        <f t="shared" si="30"/>
        <v>0</v>
      </c>
      <c r="F181" s="41">
        <f t="shared" si="31"/>
        <v>0</v>
      </c>
    </row>
    <row r="182" spans="1:6" ht="29.1" customHeight="1" thickBot="1" x14ac:dyDescent="0.3">
      <c r="A182" s="48" t="s">
        <v>43</v>
      </c>
      <c r="B182" s="49"/>
      <c r="C182" s="49"/>
      <c r="D182" s="22">
        <f>SUM(D162+D163+D164+D165+D166+D167+D168+D169+D170+D171+D172+D173+D181)</f>
        <v>0</v>
      </c>
      <c r="E182" s="22">
        <f>SUM(D182*23%)</f>
        <v>0</v>
      </c>
      <c r="F182" s="37">
        <f>SUM(D182:E182)</f>
        <v>0</v>
      </c>
    </row>
    <row r="183" spans="1:6" ht="39.6" customHeight="1" x14ac:dyDescent="0.25">
      <c r="A183" s="24" t="s">
        <v>44</v>
      </c>
      <c r="B183" s="46" t="s">
        <v>75</v>
      </c>
      <c r="C183" s="46"/>
      <c r="D183" s="46"/>
      <c r="E183" s="46"/>
      <c r="F183" s="47"/>
    </row>
    <row r="184" spans="1:6" ht="30" x14ac:dyDescent="0.25">
      <c r="A184" s="25" t="s">
        <v>14</v>
      </c>
      <c r="B184" s="5" t="s">
        <v>76</v>
      </c>
      <c r="C184" s="2" t="s">
        <v>26</v>
      </c>
      <c r="D184" s="64"/>
      <c r="E184" s="3">
        <f>SUM(D184*23%)</f>
        <v>0</v>
      </c>
      <c r="F184" s="26">
        <f>SUM(D184+E184)</f>
        <v>0</v>
      </c>
    </row>
    <row r="185" spans="1:6" ht="30" x14ac:dyDescent="0.25">
      <c r="A185" s="27" t="s">
        <v>15</v>
      </c>
      <c r="B185" s="5" t="s">
        <v>7</v>
      </c>
      <c r="C185" s="2">
        <v>5</v>
      </c>
      <c r="D185" s="64"/>
      <c r="E185" s="3">
        <f t="shared" ref="E185:E194" si="32">SUM(D185*23%)</f>
        <v>0</v>
      </c>
      <c r="F185" s="26">
        <f t="shared" ref="F185:F194" si="33">SUM(D185+E185)</f>
        <v>0</v>
      </c>
    </row>
    <row r="186" spans="1:6" ht="30" x14ac:dyDescent="0.25">
      <c r="A186" s="27" t="s">
        <v>16</v>
      </c>
      <c r="B186" s="5" t="s">
        <v>77</v>
      </c>
      <c r="C186" s="2">
        <v>5</v>
      </c>
      <c r="D186" s="64"/>
      <c r="E186" s="3">
        <f t="shared" si="32"/>
        <v>0</v>
      </c>
      <c r="F186" s="26">
        <f t="shared" si="33"/>
        <v>0</v>
      </c>
    </row>
    <row r="187" spans="1:6" ht="26.1" customHeight="1" x14ac:dyDescent="0.25">
      <c r="A187" s="27" t="s">
        <v>17</v>
      </c>
      <c r="B187" s="5" t="s">
        <v>8</v>
      </c>
      <c r="C187" s="2">
        <v>5</v>
      </c>
      <c r="D187" s="64"/>
      <c r="E187" s="3">
        <f t="shared" si="32"/>
        <v>0</v>
      </c>
      <c r="F187" s="26">
        <f t="shared" si="33"/>
        <v>0</v>
      </c>
    </row>
    <row r="188" spans="1:6" ht="25.5" customHeight="1" x14ac:dyDescent="0.25">
      <c r="A188" s="27" t="s">
        <v>18</v>
      </c>
      <c r="B188" s="5" t="s">
        <v>9</v>
      </c>
      <c r="C188" s="2">
        <v>5</v>
      </c>
      <c r="D188" s="64"/>
      <c r="E188" s="3">
        <f t="shared" si="32"/>
        <v>0</v>
      </c>
      <c r="F188" s="26">
        <f t="shared" si="33"/>
        <v>0</v>
      </c>
    </row>
    <row r="189" spans="1:6" ht="30" x14ac:dyDescent="0.25">
      <c r="A189" s="27" t="s">
        <v>19</v>
      </c>
      <c r="B189" s="5" t="s">
        <v>10</v>
      </c>
      <c r="C189" s="2">
        <v>5</v>
      </c>
      <c r="D189" s="64"/>
      <c r="E189" s="3">
        <f t="shared" si="32"/>
        <v>0</v>
      </c>
      <c r="F189" s="26">
        <f t="shared" si="33"/>
        <v>0</v>
      </c>
    </row>
    <row r="190" spans="1:6" ht="30" x14ac:dyDescent="0.25">
      <c r="A190" s="27" t="s">
        <v>20</v>
      </c>
      <c r="B190" s="5" t="s">
        <v>47</v>
      </c>
      <c r="C190" s="2">
        <v>5</v>
      </c>
      <c r="D190" s="64"/>
      <c r="E190" s="3">
        <f t="shared" si="32"/>
        <v>0</v>
      </c>
      <c r="F190" s="26">
        <f t="shared" si="33"/>
        <v>0</v>
      </c>
    </row>
    <row r="191" spans="1:6" ht="27.6" customHeight="1" x14ac:dyDescent="0.25">
      <c r="A191" s="27" t="s">
        <v>21</v>
      </c>
      <c r="B191" s="5" t="s">
        <v>11</v>
      </c>
      <c r="C191" s="2">
        <v>5</v>
      </c>
      <c r="D191" s="64"/>
      <c r="E191" s="3">
        <f t="shared" si="32"/>
        <v>0</v>
      </c>
      <c r="F191" s="26">
        <f t="shared" si="33"/>
        <v>0</v>
      </c>
    </row>
    <row r="192" spans="1:6" ht="26.1" customHeight="1" x14ac:dyDescent="0.25">
      <c r="A192" s="27" t="s">
        <v>22</v>
      </c>
      <c r="B192" s="5" t="s">
        <v>12</v>
      </c>
      <c r="C192" s="2">
        <v>3</v>
      </c>
      <c r="D192" s="64"/>
      <c r="E192" s="3">
        <f t="shared" si="32"/>
        <v>0</v>
      </c>
      <c r="F192" s="26">
        <f t="shared" si="33"/>
        <v>0</v>
      </c>
    </row>
    <row r="193" spans="1:6" ht="66" x14ac:dyDescent="0.25">
      <c r="A193" s="27" t="s">
        <v>23</v>
      </c>
      <c r="B193" s="5" t="s">
        <v>58</v>
      </c>
      <c r="C193" s="21" t="s">
        <v>66</v>
      </c>
      <c r="D193" s="64"/>
      <c r="E193" s="3">
        <f t="shared" si="32"/>
        <v>0</v>
      </c>
      <c r="F193" s="26">
        <f t="shared" si="33"/>
        <v>0</v>
      </c>
    </row>
    <row r="194" spans="1:6" ht="30" x14ac:dyDescent="0.25">
      <c r="A194" s="27" t="s">
        <v>24</v>
      </c>
      <c r="B194" s="5" t="s">
        <v>13</v>
      </c>
      <c r="C194" s="2">
        <v>5</v>
      </c>
      <c r="D194" s="64"/>
      <c r="E194" s="3">
        <f t="shared" si="32"/>
        <v>0</v>
      </c>
      <c r="F194" s="26">
        <f t="shared" si="33"/>
        <v>0</v>
      </c>
    </row>
    <row r="195" spans="1:6" ht="90" x14ac:dyDescent="0.25">
      <c r="A195" s="28" t="s">
        <v>25</v>
      </c>
      <c r="B195" s="7" t="s">
        <v>50</v>
      </c>
      <c r="C195" s="6" t="s">
        <v>26</v>
      </c>
      <c r="D195" s="4">
        <f>SUM(D196+D199+D200+D201+D202)</f>
        <v>0</v>
      </c>
      <c r="E195" s="4">
        <f>SUM(D195*23%)</f>
        <v>0</v>
      </c>
      <c r="F195" s="29">
        <f>SUM(D195+E195)</f>
        <v>0</v>
      </c>
    </row>
    <row r="196" spans="1:6" s="16" customFormat="1" ht="25.5" x14ac:dyDescent="0.2">
      <c r="A196" s="30" t="s">
        <v>59</v>
      </c>
      <c r="B196" s="8" t="s">
        <v>57</v>
      </c>
      <c r="C196" s="10"/>
      <c r="D196" s="11">
        <f>SUM(D197:D198)</f>
        <v>0</v>
      </c>
      <c r="E196" s="11">
        <f>SUM(D196*23%)</f>
        <v>0</v>
      </c>
      <c r="F196" s="31">
        <f>SUM(D196+E196)</f>
        <v>0</v>
      </c>
    </row>
    <row r="197" spans="1:6" s="15" customFormat="1" ht="24" x14ac:dyDescent="0.2">
      <c r="A197" s="32" t="s">
        <v>60</v>
      </c>
      <c r="B197" s="17" t="s">
        <v>51</v>
      </c>
      <c r="C197" s="18"/>
      <c r="D197" s="60"/>
      <c r="E197" s="19">
        <f t="shared" ref="E197:E203" si="34">SUM(D197*23%)</f>
        <v>0</v>
      </c>
      <c r="F197" s="33">
        <f t="shared" ref="F197:F203" si="35">SUM(D197+E197)</f>
        <v>0</v>
      </c>
    </row>
    <row r="198" spans="1:6" s="15" customFormat="1" ht="27.95" customHeight="1" x14ac:dyDescent="0.2">
      <c r="A198" s="32" t="s">
        <v>61</v>
      </c>
      <c r="B198" s="17" t="s">
        <v>52</v>
      </c>
      <c r="C198" s="18"/>
      <c r="D198" s="60"/>
      <c r="E198" s="19">
        <f t="shared" si="34"/>
        <v>0</v>
      </c>
      <c r="F198" s="33">
        <f t="shared" si="35"/>
        <v>0</v>
      </c>
    </row>
    <row r="199" spans="1:6" s="16" customFormat="1" ht="38.25" x14ac:dyDescent="0.2">
      <c r="A199" s="30" t="s">
        <v>62</v>
      </c>
      <c r="B199" s="8" t="s">
        <v>53</v>
      </c>
      <c r="C199" s="10"/>
      <c r="D199" s="61"/>
      <c r="E199" s="11">
        <f t="shared" si="34"/>
        <v>0</v>
      </c>
      <c r="F199" s="31">
        <f t="shared" si="35"/>
        <v>0</v>
      </c>
    </row>
    <row r="200" spans="1:6" s="16" customFormat="1" ht="25.5" x14ac:dyDescent="0.2">
      <c r="A200" s="30" t="s">
        <v>63</v>
      </c>
      <c r="B200" s="8" t="s">
        <v>54</v>
      </c>
      <c r="C200" s="10"/>
      <c r="D200" s="61"/>
      <c r="E200" s="11">
        <f t="shared" si="34"/>
        <v>0</v>
      </c>
      <c r="F200" s="31">
        <f t="shared" si="35"/>
        <v>0</v>
      </c>
    </row>
    <row r="201" spans="1:6" s="16" customFormat="1" ht="29.1" customHeight="1" x14ac:dyDescent="0.2">
      <c r="A201" s="30" t="s">
        <v>64</v>
      </c>
      <c r="B201" s="8" t="s">
        <v>55</v>
      </c>
      <c r="C201" s="10"/>
      <c r="D201" s="61"/>
      <c r="E201" s="11">
        <f t="shared" si="34"/>
        <v>0</v>
      </c>
      <c r="F201" s="31">
        <f t="shared" si="35"/>
        <v>0</v>
      </c>
    </row>
    <row r="202" spans="1:6" s="16" customFormat="1" ht="25.5" x14ac:dyDescent="0.2">
      <c r="A202" s="34" t="s">
        <v>65</v>
      </c>
      <c r="B202" s="9" t="s">
        <v>56</v>
      </c>
      <c r="C202" s="12"/>
      <c r="D202" s="62"/>
      <c r="E202" s="13">
        <f t="shared" si="34"/>
        <v>0</v>
      </c>
      <c r="F202" s="35">
        <f t="shared" si="35"/>
        <v>0</v>
      </c>
    </row>
    <row r="203" spans="1:6" ht="26.1" customHeight="1" thickBot="1" x14ac:dyDescent="0.3">
      <c r="A203" s="27" t="s">
        <v>48</v>
      </c>
      <c r="B203" s="5" t="s">
        <v>49</v>
      </c>
      <c r="C203" s="2" t="s">
        <v>27</v>
      </c>
      <c r="D203" s="64"/>
      <c r="E203" s="14">
        <f t="shared" si="34"/>
        <v>0</v>
      </c>
      <c r="F203" s="36">
        <f t="shared" si="35"/>
        <v>0</v>
      </c>
    </row>
    <row r="204" spans="1:6" ht="29.1" customHeight="1" thickBot="1" x14ac:dyDescent="0.3">
      <c r="A204" s="48" t="s">
        <v>45</v>
      </c>
      <c r="B204" s="49"/>
      <c r="C204" s="49"/>
      <c r="D204" s="22">
        <f>SUM(D184+D185+D186+D187+D188+D189+D190+D191+D192+D193+D194+D195+D203)</f>
        <v>0</v>
      </c>
      <c r="E204" s="22">
        <f>SUM(D204*23%)</f>
        <v>0</v>
      </c>
      <c r="F204" s="37">
        <f>SUM(D204:E204)</f>
        <v>0</v>
      </c>
    </row>
    <row r="205" spans="1:6" ht="32.450000000000003" customHeight="1" thickBot="1" x14ac:dyDescent="0.3">
      <c r="A205" s="50" t="s">
        <v>46</v>
      </c>
      <c r="B205" s="51"/>
      <c r="C205" s="51"/>
      <c r="D205" s="38">
        <f>SUM(D28+D50+D72+D94+D116+D138+D160+D182+D204)</f>
        <v>0</v>
      </c>
      <c r="E205" s="38">
        <f>SUM(D205*23%)</f>
        <v>0</v>
      </c>
      <c r="F205" s="39">
        <f>SUM(D205+E205)</f>
        <v>0</v>
      </c>
    </row>
    <row r="206" spans="1:6" ht="24" customHeight="1" thickTop="1" x14ac:dyDescent="0.25">
      <c r="E206" s="65"/>
      <c r="F206" s="65"/>
    </row>
    <row r="207" spans="1:6" ht="14.45" customHeight="1" x14ac:dyDescent="0.25">
      <c r="A207" s="45"/>
      <c r="B207" s="45"/>
      <c r="C207" s="45"/>
      <c r="D207" s="45"/>
      <c r="E207" s="52" t="s">
        <v>78</v>
      </c>
      <c r="F207" s="52"/>
    </row>
  </sheetData>
  <sheetProtection algorithmName="SHA-512" hashValue="/8qNx6zf/Csy6DzmjUwYcZb+5euflQEe1YQDRpyEt70S2UUf3Sa4oU2MThoLacnbQD1IpqqCfgEGKiHPLuGLqg==" saltValue="2wuOPdrypSy3pXbej/NiDw==" spinCount="100000" sheet="1" objects="1" scenarios="1" selectLockedCells="1"/>
  <mergeCells count="26">
    <mergeCell ref="A1:F1"/>
    <mergeCell ref="D4:F4"/>
    <mergeCell ref="B4:B5"/>
    <mergeCell ref="C4:C5"/>
    <mergeCell ref="A4:A5"/>
    <mergeCell ref="A2:F2"/>
    <mergeCell ref="E207:F207"/>
    <mergeCell ref="A116:C116"/>
    <mergeCell ref="B7:F7"/>
    <mergeCell ref="A28:C28"/>
    <mergeCell ref="B29:F29"/>
    <mergeCell ref="A50:C50"/>
    <mergeCell ref="B51:F51"/>
    <mergeCell ref="A72:C72"/>
    <mergeCell ref="B73:F73"/>
    <mergeCell ref="A94:C94"/>
    <mergeCell ref="B95:F95"/>
    <mergeCell ref="B117:F117"/>
    <mergeCell ref="A138:C138"/>
    <mergeCell ref="B183:F183"/>
    <mergeCell ref="A204:C204"/>
    <mergeCell ref="A205:C205"/>
    <mergeCell ref="B139:F139"/>
    <mergeCell ref="A160:C160"/>
    <mergeCell ref="B161:F161"/>
    <mergeCell ref="A182:C182"/>
  </mergeCells>
  <conditionalFormatting sqref="E184:F203 D195:D196 D162:F181 D140:F159 D118:F137 D96:F115 D74:F93 D52:F71 D30:F49 D8:F27">
    <cfRule type="cellIs" dxfId="0" priority="1" operator="equal">
      <formula>0</formula>
    </cfRule>
  </conditionalFormatting>
  <printOptions horizontalCentered="1"/>
  <pageMargins left="0.11811023622047245" right="0.11811023622047245" top="0.35433070866141736" bottom="0.35433070866141736" header="0.31496062992125984" footer="0.31496062992125984"/>
  <pageSetup paperSize="9" scale="80" orientation="portrait" verticalDpi="0" r:id="rId1"/>
  <rowBreaks count="8" manualBreakCount="8">
    <brk id="28" max="16383" man="1"/>
    <brk id="50" max="16383" man="1"/>
    <brk id="72" max="16383" man="1"/>
    <brk id="94" max="16383" man="1"/>
    <brk id="116" max="16383" man="1"/>
    <brk id="138" max="16383" man="1"/>
    <brk id="160" max="16383" man="1"/>
    <brk id="18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Kalulacja ofertowa</vt:lpstr>
      <vt:lpstr>'Kalulacja ofertowa'!Obszar_wydruku</vt:lpstr>
      <vt:lpstr>'Kalulacja ofertowa'!Tytuły_wydruku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Anita Barańska</dc:creator>
  <cp:lastModifiedBy>Krzysztof Olbiński</cp:lastModifiedBy>
  <cp:lastPrinted>2022-06-27T07:45:54Z</cp:lastPrinted>
  <dcterms:created xsi:type="dcterms:W3CDTF">2015-06-05T18:19:34Z</dcterms:created>
  <dcterms:modified xsi:type="dcterms:W3CDTF">2022-07-20T07:22:43Z</dcterms:modified>
</cp:coreProperties>
</file>