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ZPU-NYS\ZAMÓWIENIA PUBLICZNE\2022\Postępowania do 50 tyś\Rzeka Mora\Do wywieszenia\"/>
    </mc:Choice>
  </mc:AlternateContent>
  <xr:revisionPtr revIDLastSave="0" documentId="8_{2E4BC1BC-DB2B-4993-96CC-5649B29A212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Kosztorys ofertowy" sheetId="1" r:id="rId1"/>
  </sheets>
  <definedNames>
    <definedName name="_xlnm.Print_Area" localSheetId="0">'Kosztorys ofertowy'!$A$1:$G$14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7" i="1"/>
  <c r="E9" i="1"/>
  <c r="E8" i="1"/>
  <c r="E6" i="1"/>
</calcChain>
</file>

<file path=xl/sharedStrings.xml><?xml version="1.0" encoding="utf-8"?>
<sst xmlns="http://schemas.openxmlformats.org/spreadsheetml/2006/main" count="34" uniqueCount="32">
  <si>
    <t>Lp.</t>
  </si>
  <si>
    <t>Opis</t>
  </si>
  <si>
    <t>Obmiar</t>
  </si>
  <si>
    <t>Cena jedn,</t>
  </si>
  <si>
    <t>Wartość</t>
  </si>
  <si>
    <t xml:space="preserve">Wyliczenie </t>
  </si>
  <si>
    <t>Ilość</t>
  </si>
  <si>
    <t>Ręczne wykoszenie porostów gęstych twardych ze skarp z wygrabieniem</t>
  </si>
  <si>
    <t>m2</t>
  </si>
  <si>
    <t>Hakowanie przy zarosnięciu powierzchni lustra wody ponad 60 %</t>
  </si>
  <si>
    <t>ha</t>
  </si>
  <si>
    <t>Razem</t>
  </si>
  <si>
    <t>VAT - 23 %</t>
  </si>
  <si>
    <t>Ogółem</t>
  </si>
  <si>
    <t>jedn.
obm.</t>
  </si>
  <si>
    <t>1,1</t>
  </si>
  <si>
    <t>1,2</t>
  </si>
  <si>
    <t>1,3</t>
  </si>
  <si>
    <t>1,4</t>
  </si>
  <si>
    <t>Ręczne wycinanie krzaków ze skarp porost średni wraz ze zrąbkowaniem</t>
  </si>
  <si>
    <t>Oczyszczenie terenu z pozostałości po wykarczowaniu (drobne gałęzie, korzenie i kora bez wrzosu) z wywiezieniem</t>
  </si>
  <si>
    <t>m3</t>
  </si>
  <si>
    <t>Wyrównanie korony skarpy wraz z wywozem urobku</t>
  </si>
  <si>
    <t>Likwidacja zatorów oraz nieczystości dna i skarp z wywozem elementów zatorotwórczych</t>
  </si>
  <si>
    <t>(15900)*2*1,5</t>
  </si>
  <si>
    <t>47700*20%/10000</t>
  </si>
  <si>
    <t>300*3*0,15</t>
  </si>
  <si>
    <t>szt.</t>
  </si>
  <si>
    <t>Rzeka Mora km 0+000-15+900</t>
  </si>
  <si>
    <t>KOSZTORYS OFERTOWY
Konserwacje rzeki Mora na terenie gminy Głuchołazy</t>
  </si>
  <si>
    <t>2325*1,4</t>
  </si>
  <si>
    <t>3130*2*3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</si>
</sst>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21" x14ac:knownFonts="1">
    <font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Tahoma"/>
      <family val="2"/>
      <charset val="238"/>
    </font>
    <font>
      <b/>
      <sz val="13"/>
      <color theme="3"/>
      <name val="Tahoma"/>
      <family val="2"/>
      <charset val="238"/>
    </font>
    <font>
      <b/>
      <sz val="11"/>
      <color theme="3"/>
      <name val="Tahoma"/>
      <family val="2"/>
      <charset val="238"/>
    </font>
    <font>
      <sz val="12"/>
      <color rgb="FF006100"/>
      <name val="Tahoma"/>
      <family val="2"/>
      <charset val="238"/>
    </font>
    <font>
      <sz val="12"/>
      <color rgb="FF9C0006"/>
      <name val="Tahoma"/>
      <family val="2"/>
      <charset val="238"/>
    </font>
    <font>
      <sz val="12"/>
      <color rgb="FF9C5700"/>
      <name val="Tahoma"/>
      <family val="2"/>
      <charset val="238"/>
    </font>
    <font>
      <sz val="12"/>
      <color rgb="FF3F3F76"/>
      <name val="Tahoma"/>
      <family val="2"/>
      <charset val="238"/>
    </font>
    <font>
      <b/>
      <sz val="12"/>
      <color rgb="FF3F3F3F"/>
      <name val="Tahoma"/>
      <family val="2"/>
      <charset val="238"/>
    </font>
    <font>
      <b/>
      <sz val="12"/>
      <color rgb="FFFA7D00"/>
      <name val="Tahoma"/>
      <family val="2"/>
      <charset val="238"/>
    </font>
    <font>
      <sz val="12"/>
      <color rgb="FFFA7D00"/>
      <name val="Tahoma"/>
      <family val="2"/>
      <charset val="238"/>
    </font>
    <font>
      <b/>
      <sz val="12"/>
      <color theme="0"/>
      <name val="Tahoma"/>
      <family val="2"/>
      <charset val="238"/>
    </font>
    <font>
      <sz val="12"/>
      <color rgb="FFFF0000"/>
      <name val="Tahoma"/>
      <family val="2"/>
      <charset val="238"/>
    </font>
    <font>
      <i/>
      <sz val="12"/>
      <color rgb="FF7F7F7F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0"/>
      <name val="Tahoma"/>
      <family val="2"/>
      <charset val="238"/>
    </font>
    <font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7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8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16" fontId="19" fillId="0" borderId="31" xfId="0" quotePrefix="1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8" fontId="18" fillId="0" borderId="32" xfId="0" applyNumberFormat="1" applyFont="1" applyFill="1" applyBorder="1" applyAlignment="1">
      <alignment horizontal="center" vertical="center"/>
    </xf>
    <xf numFmtId="8" fontId="18" fillId="0" borderId="38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6" fontId="19" fillId="0" borderId="39" xfId="0" quotePrefix="1" applyNumberFormat="1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8" fontId="18" fillId="0" borderId="40" xfId="0" applyNumberFormat="1" applyFont="1" applyBorder="1" applyAlignment="1">
      <alignment horizontal="center" vertical="center"/>
    </xf>
    <xf numFmtId="49" fontId="19" fillId="0" borderId="24" xfId="0" quotePrefix="1" applyNumberFormat="1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8" fontId="18" fillId="0" borderId="25" xfId="0" applyNumberFormat="1" applyFont="1" applyBorder="1" applyAlignment="1">
      <alignment horizontal="center" vertical="center"/>
    </xf>
    <xf numFmtId="49" fontId="19" fillId="0" borderId="31" xfId="0" quotePrefix="1" applyNumberFormat="1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wrapText="1"/>
    </xf>
    <xf numFmtId="8" fontId="18" fillId="0" borderId="42" xfId="0" applyNumberFormat="1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8" fillId="0" borderId="2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zoomScaleNormal="100" zoomScaleSheetLayoutView="100" workbookViewId="0">
      <selection activeCell="B8" sqref="B8"/>
    </sheetView>
  </sheetViews>
  <sheetFormatPr defaultRowHeight="14.25" x14ac:dyDescent="0.2"/>
  <cols>
    <col min="1" max="1" width="4.33203125" style="6" customWidth="1"/>
    <col min="2" max="2" width="39.6640625" style="4" customWidth="1"/>
    <col min="3" max="3" width="4.88671875" style="3" customWidth="1"/>
    <col min="4" max="4" width="19.109375" style="4" customWidth="1"/>
    <col min="5" max="5" width="8.88671875" style="3"/>
    <col min="6" max="7" width="14.44140625" style="3" customWidth="1"/>
    <col min="8" max="16384" width="8.88671875" style="3"/>
  </cols>
  <sheetData>
    <row r="1" spans="1:7" x14ac:dyDescent="0.2">
      <c r="A1" s="46"/>
      <c r="B1" s="47"/>
      <c r="C1" s="47"/>
      <c r="D1" s="47"/>
      <c r="E1" s="47"/>
      <c r="F1" s="47"/>
      <c r="G1" s="48"/>
    </row>
    <row r="2" spans="1:7" ht="38.25" customHeight="1" thickBot="1" x14ac:dyDescent="0.25">
      <c r="A2" s="43" t="s">
        <v>29</v>
      </c>
      <c r="B2" s="44"/>
      <c r="C2" s="44"/>
      <c r="D2" s="44"/>
      <c r="E2" s="44"/>
      <c r="F2" s="44"/>
      <c r="G2" s="45"/>
    </row>
    <row r="3" spans="1:7" ht="30" customHeight="1" x14ac:dyDescent="0.2">
      <c r="A3" s="55" t="s">
        <v>0</v>
      </c>
      <c r="B3" s="53" t="s">
        <v>1</v>
      </c>
      <c r="C3" s="53" t="s">
        <v>14</v>
      </c>
      <c r="D3" s="40" t="s">
        <v>2</v>
      </c>
      <c r="E3" s="42"/>
      <c r="F3" s="51" t="s">
        <v>3</v>
      </c>
      <c r="G3" s="49" t="s">
        <v>4</v>
      </c>
    </row>
    <row r="4" spans="1:7" ht="15" thickBot="1" x14ac:dyDescent="0.25">
      <c r="A4" s="56"/>
      <c r="B4" s="54"/>
      <c r="C4" s="54"/>
      <c r="D4" s="7" t="s">
        <v>5</v>
      </c>
      <c r="E4" s="8" t="s">
        <v>6</v>
      </c>
      <c r="F4" s="52"/>
      <c r="G4" s="50"/>
    </row>
    <row r="5" spans="1:7" x14ac:dyDescent="0.2">
      <c r="A5" s="9">
        <v>1</v>
      </c>
      <c r="B5" s="40" t="s">
        <v>28</v>
      </c>
      <c r="C5" s="41"/>
      <c r="D5" s="41"/>
      <c r="E5" s="41"/>
      <c r="F5" s="42"/>
      <c r="G5" s="10"/>
    </row>
    <row r="6" spans="1:7" ht="28.5" x14ac:dyDescent="0.2">
      <c r="A6" s="11" t="s">
        <v>15</v>
      </c>
      <c r="B6" s="1" t="s">
        <v>7</v>
      </c>
      <c r="C6" s="2" t="s">
        <v>8</v>
      </c>
      <c r="D6" s="16" t="s">
        <v>24</v>
      </c>
      <c r="E6" s="16">
        <f>(15900)*2*1.5</f>
        <v>47700</v>
      </c>
      <c r="F6" s="5"/>
      <c r="G6" s="14"/>
    </row>
    <row r="7" spans="1:7" ht="28.5" x14ac:dyDescent="0.2">
      <c r="A7" s="11" t="s">
        <v>16</v>
      </c>
      <c r="B7" s="1" t="s">
        <v>9</v>
      </c>
      <c r="C7" s="2" t="s">
        <v>8</v>
      </c>
      <c r="D7" s="16" t="s">
        <v>30</v>
      </c>
      <c r="E7" s="17">
        <f>2325*1.4</f>
        <v>3255</v>
      </c>
      <c r="F7" s="5"/>
      <c r="G7" s="14"/>
    </row>
    <row r="8" spans="1:7" ht="28.5" x14ac:dyDescent="0.2">
      <c r="A8" s="11" t="s">
        <v>17</v>
      </c>
      <c r="B8" s="1" t="s">
        <v>19</v>
      </c>
      <c r="C8" s="2" t="s">
        <v>10</v>
      </c>
      <c r="D8" s="16" t="s">
        <v>25</v>
      </c>
      <c r="E8" s="18">
        <f>47700*20%/10000</f>
        <v>0.95399999999999996</v>
      </c>
      <c r="F8" s="5"/>
      <c r="G8" s="14"/>
    </row>
    <row r="9" spans="1:7" ht="39.75" customHeight="1" x14ac:dyDescent="0.2">
      <c r="A9" s="19" t="s">
        <v>18</v>
      </c>
      <c r="B9" s="20" t="s">
        <v>22</v>
      </c>
      <c r="C9" s="13" t="s">
        <v>21</v>
      </c>
      <c r="D9" s="21" t="s">
        <v>26</v>
      </c>
      <c r="E9" s="22">
        <f>300*3*0.15</f>
        <v>135</v>
      </c>
      <c r="F9" s="23"/>
      <c r="G9" s="14"/>
    </row>
    <row r="10" spans="1:7" ht="42.75" x14ac:dyDescent="0.2">
      <c r="A10" s="28">
        <v>1.5</v>
      </c>
      <c r="B10" s="29" t="s">
        <v>20</v>
      </c>
      <c r="C10" s="2" t="s">
        <v>8</v>
      </c>
      <c r="D10" s="16" t="s">
        <v>31</v>
      </c>
      <c r="E10" s="18">
        <f>3130*2*3</f>
        <v>18780</v>
      </c>
      <c r="F10" s="5"/>
      <c r="G10" s="14"/>
    </row>
    <row r="11" spans="1:7" ht="33.75" customHeight="1" thickBot="1" x14ac:dyDescent="0.25">
      <c r="A11" s="24">
        <v>1.6</v>
      </c>
      <c r="B11" s="12" t="s">
        <v>23</v>
      </c>
      <c r="C11" s="13" t="s">
        <v>27</v>
      </c>
      <c r="D11" s="25">
        <v>10</v>
      </c>
      <c r="E11" s="26">
        <v>10</v>
      </c>
      <c r="F11" s="27"/>
      <c r="G11" s="30"/>
    </row>
    <row r="12" spans="1:7" x14ac:dyDescent="0.2">
      <c r="C12" s="31" t="s">
        <v>11</v>
      </c>
      <c r="D12" s="32"/>
      <c r="E12" s="32"/>
      <c r="F12" s="33"/>
      <c r="G12" s="15"/>
    </row>
    <row r="13" spans="1:7" x14ac:dyDescent="0.2">
      <c r="C13" s="34" t="s">
        <v>12</v>
      </c>
      <c r="D13" s="35"/>
      <c r="E13" s="35"/>
      <c r="F13" s="36"/>
      <c r="G13" s="14"/>
    </row>
    <row r="14" spans="1:7" ht="15" thickBot="1" x14ac:dyDescent="0.25">
      <c r="C14" s="37" t="s">
        <v>13</v>
      </c>
      <c r="D14" s="38"/>
      <c r="E14" s="38"/>
      <c r="F14" s="39"/>
      <c r="G14" s="30"/>
    </row>
  </sheetData>
  <mergeCells count="12">
    <mergeCell ref="A1:G1"/>
    <mergeCell ref="G3:G4"/>
    <mergeCell ref="F3:F4"/>
    <mergeCell ref="C3:C4"/>
    <mergeCell ref="B3:B4"/>
    <mergeCell ref="A3:A4"/>
    <mergeCell ref="D3:E3"/>
    <mergeCell ref="C12:F12"/>
    <mergeCell ref="C13:F13"/>
    <mergeCell ref="C14:F14"/>
    <mergeCell ref="B5:F5"/>
    <mergeCell ref="A2:G2"/>
  </mergeCells>
  <printOptions horizontalCentered="1" verticalCentered="1"/>
  <pageMargins left="0.51181102362204722" right="0.51181102362204722" top="0.35433070866141736" bottom="0.35433070866141736" header="0" footer="0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Justyniarski</dc:creator>
  <cp:lastModifiedBy>Sylwia Dziergas</cp:lastModifiedBy>
  <cp:lastPrinted>2022-05-10T09:42:09Z</cp:lastPrinted>
  <dcterms:created xsi:type="dcterms:W3CDTF">2021-04-26T13:08:13Z</dcterms:created>
  <dcterms:modified xsi:type="dcterms:W3CDTF">2022-09-16T06:39:11Z</dcterms:modified>
</cp:coreProperties>
</file>