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wody-my.sharepoint.com/personal/bozena_szaganiec_wodypolskie_gov_pl/Documents/Pulpit/"/>
    </mc:Choice>
  </mc:AlternateContent>
  <xr:revisionPtr revIDLastSave="0" documentId="8_{D9BE4AC0-FED6-48A2-A73A-00B3E54AC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ZGW" sheetId="12" r:id="rId1"/>
    <sheet name="RZGW Białystok" sheetId="1" r:id="rId2"/>
    <sheet name="RZGW Bydgoszcz" sheetId="2" r:id="rId3"/>
    <sheet name="RZGW Gdańsk" sheetId="3" r:id="rId4"/>
    <sheet name="RZGW Gliwice" sheetId="4" r:id="rId5"/>
    <sheet name="RZGW Kraków" sheetId="5" r:id="rId6"/>
    <sheet name="RZGW Lublin" sheetId="6" r:id="rId7"/>
    <sheet name="RZGW Poznań" sheetId="7" r:id="rId8"/>
    <sheet name="RZGW Rzeszów" sheetId="8" r:id="rId9"/>
    <sheet name="RZGW Szczecin" sheetId="9" r:id="rId10"/>
    <sheet name="RZGW Warszawa" sheetId="11" r:id="rId11"/>
    <sheet name="RZGW Wrocław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1" l="1"/>
  <c r="J30" i="12"/>
  <c r="J30" i="1"/>
  <c r="J31" i="2"/>
  <c r="I30" i="3"/>
  <c r="J30" i="4"/>
  <c r="J31" i="4" s="1"/>
  <c r="J30" i="5"/>
  <c r="J30" i="7"/>
  <c r="J31" i="7" s="1"/>
  <c r="J30" i="8"/>
  <c r="J31" i="8" s="1"/>
  <c r="J30" i="9"/>
  <c r="J30" i="11"/>
  <c r="J30" i="10"/>
  <c r="J31" i="10" s="1"/>
  <c r="J50" i="10" s="1"/>
  <c r="H41" i="6"/>
  <c r="G47" i="1"/>
  <c r="G46" i="1"/>
  <c r="G45" i="1"/>
  <c r="G44" i="1"/>
  <c r="G43" i="1"/>
  <c r="G42" i="1"/>
  <c r="G41" i="1"/>
  <c r="J49" i="12"/>
  <c r="J48" i="12"/>
  <c r="J40" i="12"/>
  <c r="J29" i="12"/>
  <c r="J21" i="12"/>
  <c r="J13" i="12"/>
  <c r="J48" i="1"/>
  <c r="J40" i="1"/>
  <c r="J29" i="1"/>
  <c r="J21" i="1"/>
  <c r="J13" i="1"/>
  <c r="J48" i="2"/>
  <c r="J49" i="2" s="1"/>
  <c r="J40" i="2"/>
  <c r="J29" i="2"/>
  <c r="J21" i="2"/>
  <c r="J13" i="2"/>
  <c r="I49" i="3"/>
  <c r="I48" i="3"/>
  <c r="I40" i="3"/>
  <c r="I29" i="3"/>
  <c r="I21" i="3"/>
  <c r="I13" i="3"/>
  <c r="J48" i="4"/>
  <c r="J49" i="4" s="1"/>
  <c r="J40" i="4"/>
  <c r="J29" i="4"/>
  <c r="J21" i="4"/>
  <c r="J13" i="4"/>
  <c r="J48" i="5"/>
  <c r="J49" i="5" s="1"/>
  <c r="J40" i="5"/>
  <c r="J29" i="5"/>
  <c r="J21" i="5"/>
  <c r="J13" i="5"/>
  <c r="J49" i="6"/>
  <c r="J48" i="6"/>
  <c r="J40" i="6"/>
  <c r="J29" i="6"/>
  <c r="J31" i="6" s="1"/>
  <c r="J50" i="6" s="1"/>
  <c r="J21" i="6"/>
  <c r="J13" i="6"/>
  <c r="J48" i="7"/>
  <c r="J49" i="7" s="1"/>
  <c r="J40" i="7"/>
  <c r="J29" i="7"/>
  <c r="J21" i="7"/>
  <c r="J13" i="7"/>
  <c r="J48" i="8"/>
  <c r="J49" i="8" s="1"/>
  <c r="J40" i="8"/>
  <c r="J29" i="8"/>
  <c r="J21" i="8"/>
  <c r="J13" i="8"/>
  <c r="J48" i="9"/>
  <c r="J49" i="9" s="1"/>
  <c r="J40" i="9"/>
  <c r="J31" i="9"/>
  <c r="J29" i="9"/>
  <c r="J21" i="9"/>
  <c r="J13" i="9"/>
  <c r="J49" i="11"/>
  <c r="J48" i="11"/>
  <c r="J40" i="11"/>
  <c r="J29" i="11"/>
  <c r="J21" i="11"/>
  <c r="J13" i="11"/>
  <c r="J49" i="10"/>
  <c r="J48" i="10"/>
  <c r="J40" i="10"/>
  <c r="J29" i="10"/>
  <c r="J21" i="10"/>
  <c r="J13" i="10"/>
  <c r="J31" i="12" l="1"/>
  <c r="J50" i="12" s="1"/>
  <c r="I31" i="3"/>
  <c r="I50" i="3" s="1"/>
  <c r="J31" i="5"/>
  <c r="J50" i="5" s="1"/>
  <c r="J31" i="11"/>
  <c r="J50" i="11" s="1"/>
  <c r="J49" i="1"/>
  <c r="J31" i="1"/>
  <c r="J50" i="2"/>
  <c r="J50" i="4"/>
  <c r="J50" i="7"/>
  <c r="J50" i="8"/>
  <c r="J50" i="9"/>
  <c r="F49" i="8"/>
  <c r="F40" i="8"/>
  <c r="H39" i="8"/>
  <c r="H38" i="8"/>
  <c r="H37" i="8"/>
  <c r="H36" i="8"/>
  <c r="H35" i="8"/>
  <c r="H34" i="8"/>
  <c r="H33" i="8"/>
  <c r="F31" i="8"/>
  <c r="F50" i="8" s="1"/>
  <c r="H30" i="8"/>
  <c r="F29" i="8"/>
  <c r="H28" i="8"/>
  <c r="H27" i="8"/>
  <c r="H26" i="8"/>
  <c r="H25" i="8"/>
  <c r="H24" i="8"/>
  <c r="H29" i="8" s="1"/>
  <c r="H23" i="8"/>
  <c r="H22" i="8"/>
  <c r="F21" i="8"/>
  <c r="H20" i="8"/>
  <c r="H19" i="8"/>
  <c r="H18" i="8"/>
  <c r="H17" i="8"/>
  <c r="H16" i="8"/>
  <c r="H15" i="8"/>
  <c r="H14" i="8"/>
  <c r="F13" i="8"/>
  <c r="H12" i="8"/>
  <c r="H11" i="8"/>
  <c r="H10" i="8"/>
  <c r="H9" i="8"/>
  <c r="H8" i="8"/>
  <c r="H7" i="8"/>
  <c r="H13" i="8" s="1"/>
  <c r="H6" i="8"/>
  <c r="F48" i="6"/>
  <c r="H47" i="6"/>
  <c r="H46" i="6"/>
  <c r="H45" i="6"/>
  <c r="H44" i="6"/>
  <c r="H43" i="6"/>
  <c r="H42" i="6"/>
  <c r="F40" i="6"/>
  <c r="F49" i="6" s="1"/>
  <c r="H39" i="6"/>
  <c r="H38" i="6"/>
  <c r="H37" i="6"/>
  <c r="H36" i="6"/>
  <c r="H35" i="6"/>
  <c r="H34" i="6"/>
  <c r="H33" i="6"/>
  <c r="F29" i="6"/>
  <c r="H28" i="6"/>
  <c r="H27" i="6"/>
  <c r="H26" i="6"/>
  <c r="H25" i="6"/>
  <c r="H24" i="6"/>
  <c r="H23" i="6"/>
  <c r="H22" i="6"/>
  <c r="F21" i="6"/>
  <c r="H20" i="6"/>
  <c r="H19" i="6"/>
  <c r="H18" i="6"/>
  <c r="H17" i="6"/>
  <c r="H16" i="6"/>
  <c r="H15" i="6"/>
  <c r="H21" i="6" s="1"/>
  <c r="F13" i="6"/>
  <c r="F31" i="6" s="1"/>
  <c r="H12" i="6"/>
  <c r="H11" i="6"/>
  <c r="H10" i="6"/>
  <c r="H9" i="6"/>
  <c r="H8" i="6"/>
  <c r="H7" i="6"/>
  <c r="H6" i="6"/>
  <c r="F48" i="1"/>
  <c r="H47" i="1"/>
  <c r="H46" i="1"/>
  <c r="H45" i="1"/>
  <c r="H44" i="1"/>
  <c r="H43" i="1"/>
  <c r="H42" i="1"/>
  <c r="H41" i="1"/>
  <c r="F40" i="1"/>
  <c r="H39" i="1"/>
  <c r="H38" i="1"/>
  <c r="H37" i="1"/>
  <c r="H36" i="1"/>
  <c r="H35" i="1"/>
  <c r="H34" i="1"/>
  <c r="H33" i="1"/>
  <c r="H30" i="1"/>
  <c r="F29" i="1"/>
  <c r="H28" i="1"/>
  <c r="H27" i="1"/>
  <c r="H26" i="1"/>
  <c r="H25" i="1"/>
  <c r="H24" i="1"/>
  <c r="H23" i="1"/>
  <c r="H22" i="1"/>
  <c r="F21" i="1"/>
  <c r="H20" i="1"/>
  <c r="H19" i="1"/>
  <c r="H18" i="1"/>
  <c r="H17" i="1"/>
  <c r="H16" i="1"/>
  <c r="H15" i="1"/>
  <c r="H14" i="1"/>
  <c r="F13" i="1"/>
  <c r="H12" i="1"/>
  <c r="H11" i="1"/>
  <c r="H10" i="1"/>
  <c r="H9" i="1"/>
  <c r="H8" i="1"/>
  <c r="H7" i="1"/>
  <c r="H6" i="1"/>
  <c r="J50" i="1" l="1"/>
  <c r="F31" i="1"/>
  <c r="F49" i="1"/>
  <c r="F50" i="1" s="1"/>
  <c r="H48" i="1"/>
  <c r="H49" i="1" s="1"/>
  <c r="H40" i="8"/>
  <c r="H49" i="8" s="1"/>
  <c r="H21" i="8"/>
  <c r="H31" i="8"/>
  <c r="H48" i="6"/>
  <c r="H40" i="6"/>
  <c r="H29" i="6"/>
  <c r="H13" i="6"/>
  <c r="H31" i="6" s="1"/>
  <c r="H40" i="1"/>
  <c r="H29" i="1"/>
  <c r="H21" i="1"/>
  <c r="H13" i="1"/>
  <c r="F50" i="6"/>
  <c r="H49" i="6" l="1"/>
  <c r="H50" i="6" s="1"/>
  <c r="H31" i="1"/>
  <c r="H50" i="1" s="1"/>
  <c r="H50" i="8"/>
  <c r="F48" i="10"/>
  <c r="F49" i="10" s="1"/>
  <c r="F50" i="10" s="1"/>
  <c r="H47" i="10"/>
  <c r="H46" i="10"/>
  <c r="H45" i="10"/>
  <c r="H44" i="10"/>
  <c r="H43" i="10"/>
  <c r="H42" i="10"/>
  <c r="H41" i="10"/>
  <c r="F40" i="10"/>
  <c r="H39" i="10"/>
  <c r="H38" i="10"/>
  <c r="H37" i="10"/>
  <c r="H36" i="10"/>
  <c r="H35" i="10"/>
  <c r="H34" i="10"/>
  <c r="H33" i="10"/>
  <c r="H30" i="10"/>
  <c r="F29" i="10"/>
  <c r="F31" i="10" s="1"/>
  <c r="H28" i="10"/>
  <c r="H27" i="10"/>
  <c r="H26" i="10"/>
  <c r="H25" i="10"/>
  <c r="H24" i="10"/>
  <c r="H23" i="10"/>
  <c r="H22" i="10"/>
  <c r="F21" i="10"/>
  <c r="H20" i="10"/>
  <c r="H19" i="10"/>
  <c r="H18" i="10"/>
  <c r="H17" i="10"/>
  <c r="H16" i="10"/>
  <c r="H15" i="10"/>
  <c r="H14" i="10"/>
  <c r="H21" i="10" s="1"/>
  <c r="F13" i="10"/>
  <c r="H12" i="10"/>
  <c r="H11" i="10"/>
  <c r="H10" i="10"/>
  <c r="H9" i="10"/>
  <c r="H8" i="10"/>
  <c r="H7" i="10"/>
  <c r="H6" i="10"/>
  <c r="H48" i="10" l="1"/>
  <c r="H40" i="10"/>
  <c r="H29" i="10"/>
  <c r="H13" i="10"/>
  <c r="H31" i="10" s="1"/>
  <c r="H49" i="10" l="1"/>
  <c r="H50" i="10"/>
  <c r="F48" i="11"/>
  <c r="F49" i="11" s="1"/>
  <c r="H47" i="11"/>
  <c r="H46" i="11"/>
  <c r="H45" i="11"/>
  <c r="H44" i="11"/>
  <c r="H43" i="11"/>
  <c r="H42" i="11"/>
  <c r="H41" i="11"/>
  <c r="H48" i="11" s="1"/>
  <c r="H49" i="11" s="1"/>
  <c r="F40" i="11"/>
  <c r="H39" i="11"/>
  <c r="H38" i="11"/>
  <c r="H37" i="11"/>
  <c r="H36" i="11"/>
  <c r="H35" i="11"/>
  <c r="H34" i="11"/>
  <c r="H33" i="11"/>
  <c r="H40" i="11" s="1"/>
  <c r="H30" i="11"/>
  <c r="F29" i="11"/>
  <c r="H28" i="11"/>
  <c r="H27" i="11"/>
  <c r="H26" i="11"/>
  <c r="H25" i="11"/>
  <c r="H24" i="11"/>
  <c r="H23" i="11"/>
  <c r="H22" i="11"/>
  <c r="F21" i="11"/>
  <c r="F31" i="11" s="1"/>
  <c r="H20" i="11"/>
  <c r="H19" i="11"/>
  <c r="H18" i="11"/>
  <c r="H17" i="11"/>
  <c r="H16" i="11"/>
  <c r="H15" i="11"/>
  <c r="H14" i="11"/>
  <c r="F13" i="11"/>
  <c r="H12" i="11"/>
  <c r="H11" i="11"/>
  <c r="H10" i="11"/>
  <c r="H9" i="11"/>
  <c r="H8" i="11"/>
  <c r="H7" i="11"/>
  <c r="H29" i="11" l="1"/>
  <c r="H21" i="11"/>
  <c r="H13" i="11"/>
  <c r="F50" i="11"/>
  <c r="H31" i="11" l="1"/>
  <c r="H50" i="11" s="1"/>
  <c r="F48" i="9"/>
  <c r="F49" i="9" s="1"/>
  <c r="F50" i="9" s="1"/>
  <c r="H47" i="9"/>
  <c r="H46" i="9"/>
  <c r="H45" i="9"/>
  <c r="H44" i="9"/>
  <c r="H43" i="9"/>
  <c r="H42" i="9"/>
  <c r="H41" i="9"/>
  <c r="H48" i="9" s="1"/>
  <c r="F40" i="9"/>
  <c r="H39" i="9"/>
  <c r="H38" i="9"/>
  <c r="H37" i="9"/>
  <c r="H36" i="9"/>
  <c r="H35" i="9"/>
  <c r="H34" i="9"/>
  <c r="H33" i="9"/>
  <c r="F31" i="9"/>
  <c r="H30" i="9"/>
  <c r="F29" i="9"/>
  <c r="H28" i="9"/>
  <c r="H27" i="9"/>
  <c r="H26" i="9"/>
  <c r="H25" i="9"/>
  <c r="H24" i="9"/>
  <c r="H23" i="9"/>
  <c r="H22" i="9"/>
  <c r="F21" i="9"/>
  <c r="H20" i="9"/>
  <c r="H19" i="9"/>
  <c r="H18" i="9"/>
  <c r="H17" i="9"/>
  <c r="H16" i="9"/>
  <c r="H15" i="9"/>
  <c r="H14" i="9"/>
  <c r="H21" i="9" s="1"/>
  <c r="F13" i="9"/>
  <c r="H12" i="9"/>
  <c r="H11" i="9"/>
  <c r="H10" i="9"/>
  <c r="H9" i="9"/>
  <c r="H8" i="9"/>
  <c r="H7" i="9"/>
  <c r="H6" i="9"/>
  <c r="H13" i="9" s="1"/>
  <c r="H40" i="9" l="1"/>
  <c r="H49" i="9"/>
  <c r="H29" i="9"/>
  <c r="H31" i="9"/>
  <c r="H50" i="9" l="1"/>
  <c r="F48" i="7"/>
  <c r="F49" i="7" s="1"/>
  <c r="H47" i="7"/>
  <c r="H46" i="7"/>
  <c r="H45" i="7"/>
  <c r="H44" i="7"/>
  <c r="H43" i="7"/>
  <c r="H42" i="7"/>
  <c r="H48" i="7" s="1"/>
  <c r="H41" i="7"/>
  <c r="F40" i="7"/>
  <c r="H39" i="7"/>
  <c r="H38" i="7"/>
  <c r="H37" i="7"/>
  <c r="H36" i="7"/>
  <c r="H35" i="7"/>
  <c r="H34" i="7"/>
  <c r="H33" i="7"/>
  <c r="H30" i="7"/>
  <c r="F29" i="7"/>
  <c r="F31" i="7" s="1"/>
  <c r="H28" i="7"/>
  <c r="H27" i="7"/>
  <c r="H26" i="7"/>
  <c r="H25" i="7"/>
  <c r="H24" i="7"/>
  <c r="H23" i="7"/>
  <c r="H22" i="7"/>
  <c r="F21" i="7"/>
  <c r="H20" i="7"/>
  <c r="H19" i="7"/>
  <c r="H18" i="7"/>
  <c r="H17" i="7"/>
  <c r="H16" i="7"/>
  <c r="H15" i="7"/>
  <c r="H14" i="7"/>
  <c r="F13" i="7"/>
  <c r="H12" i="7"/>
  <c r="H11" i="7"/>
  <c r="H10" i="7"/>
  <c r="H9" i="7"/>
  <c r="H8" i="7"/>
  <c r="H7" i="7"/>
  <c r="H6" i="7"/>
  <c r="H40" i="7" l="1"/>
  <c r="H49" i="7" s="1"/>
  <c r="H29" i="7"/>
  <c r="H21" i="7"/>
  <c r="H13" i="7"/>
  <c r="F50" i="7"/>
  <c r="H31" i="7" l="1"/>
  <c r="H50" i="7" s="1"/>
  <c r="F48" i="5" l="1"/>
  <c r="H47" i="5"/>
  <c r="H46" i="5"/>
  <c r="H45" i="5"/>
  <c r="H44" i="5"/>
  <c r="H43" i="5"/>
  <c r="H42" i="5"/>
  <c r="H41" i="5"/>
  <c r="F40" i="5"/>
  <c r="F49" i="5" s="1"/>
  <c r="H39" i="5"/>
  <c r="H38" i="5"/>
  <c r="H37" i="5"/>
  <c r="H36" i="5"/>
  <c r="H35" i="5"/>
  <c r="H34" i="5"/>
  <c r="H33" i="5"/>
  <c r="H30" i="5"/>
  <c r="F29" i="5"/>
  <c r="F31" i="5" s="1"/>
  <c r="H28" i="5"/>
  <c r="H27" i="5"/>
  <c r="H26" i="5"/>
  <c r="H25" i="5"/>
  <c r="H24" i="5"/>
  <c r="H23" i="5"/>
  <c r="H22" i="5"/>
  <c r="F21" i="5"/>
  <c r="H20" i="5"/>
  <c r="H19" i="5"/>
  <c r="H18" i="5"/>
  <c r="H17" i="5"/>
  <c r="H16" i="5"/>
  <c r="H15" i="5"/>
  <c r="H14" i="5"/>
  <c r="F13" i="5"/>
  <c r="H12" i="5"/>
  <c r="H11" i="5"/>
  <c r="H10" i="5"/>
  <c r="H9" i="5"/>
  <c r="H8" i="5"/>
  <c r="H7" i="5"/>
  <c r="H6" i="5"/>
  <c r="H48" i="5" l="1"/>
  <c r="H40" i="5"/>
  <c r="H49" i="5"/>
  <c r="H29" i="5"/>
  <c r="H21" i="5"/>
  <c r="H13" i="5"/>
  <c r="F50" i="5"/>
  <c r="H31" i="5" l="1"/>
  <c r="H50" i="5"/>
  <c r="F48" i="4"/>
  <c r="F49" i="4" s="1"/>
  <c r="F50" i="4" s="1"/>
  <c r="H47" i="4"/>
  <c r="H46" i="4"/>
  <c r="H45" i="4"/>
  <c r="H44" i="4"/>
  <c r="H43" i="4"/>
  <c r="H42" i="4"/>
  <c r="H41" i="4"/>
  <c r="H48" i="4" s="1"/>
  <c r="F40" i="4"/>
  <c r="H39" i="4"/>
  <c r="H38" i="4"/>
  <c r="H37" i="4"/>
  <c r="H36" i="4"/>
  <c r="H35" i="4"/>
  <c r="H34" i="4"/>
  <c r="H33" i="4"/>
  <c r="H40" i="4" s="1"/>
  <c r="H30" i="4"/>
  <c r="F29" i="4"/>
  <c r="F31" i="4" s="1"/>
  <c r="H28" i="4"/>
  <c r="H27" i="4"/>
  <c r="H26" i="4"/>
  <c r="H25" i="4"/>
  <c r="H24" i="4"/>
  <c r="H23" i="4"/>
  <c r="H22" i="4"/>
  <c r="H29" i="4" s="1"/>
  <c r="F21" i="4"/>
  <c r="H20" i="4"/>
  <c r="H19" i="4"/>
  <c r="H18" i="4"/>
  <c r="H17" i="4"/>
  <c r="H16" i="4"/>
  <c r="H15" i="4"/>
  <c r="H14" i="4"/>
  <c r="H21" i="4" s="1"/>
  <c r="F13" i="4"/>
  <c r="H12" i="4"/>
  <c r="H11" i="4"/>
  <c r="H10" i="4"/>
  <c r="H9" i="4"/>
  <c r="H8" i="4"/>
  <c r="H7" i="4"/>
  <c r="H6" i="4"/>
  <c r="H13" i="4" l="1"/>
  <c r="H49" i="4"/>
  <c r="H31" i="4"/>
  <c r="H50" i="4" l="1"/>
  <c r="E48" i="3"/>
  <c r="E49" i="3" s="1"/>
  <c r="E50" i="3" s="1"/>
  <c r="G47" i="3"/>
  <c r="G46" i="3"/>
  <c r="G45" i="3"/>
  <c r="G44" i="3"/>
  <c r="G43" i="3"/>
  <c r="G42" i="3"/>
  <c r="G41" i="3"/>
  <c r="G48" i="3" s="1"/>
  <c r="E40" i="3"/>
  <c r="G39" i="3"/>
  <c r="G38" i="3"/>
  <c r="G37" i="3"/>
  <c r="G36" i="3"/>
  <c r="G35" i="3"/>
  <c r="G34" i="3"/>
  <c r="G33" i="3"/>
  <c r="G40" i="3" s="1"/>
  <c r="G30" i="3"/>
  <c r="E29" i="3"/>
  <c r="E31" i="3" s="1"/>
  <c r="G28" i="3"/>
  <c r="G27" i="3"/>
  <c r="G26" i="3"/>
  <c r="G25" i="3"/>
  <c r="G24" i="3"/>
  <c r="G23" i="3"/>
  <c r="G22" i="3"/>
  <c r="E21" i="3"/>
  <c r="G20" i="3"/>
  <c r="G19" i="3"/>
  <c r="G18" i="3"/>
  <c r="G17" i="3"/>
  <c r="G16" i="3"/>
  <c r="G15" i="3"/>
  <c r="G14" i="3"/>
  <c r="G21" i="3" s="1"/>
  <c r="E13" i="3"/>
  <c r="G12" i="3"/>
  <c r="G11" i="3"/>
  <c r="G10" i="3"/>
  <c r="G9" i="3"/>
  <c r="G8" i="3"/>
  <c r="G7" i="3"/>
  <c r="G6" i="3"/>
  <c r="G29" i="3" l="1"/>
  <c r="G13" i="3"/>
  <c r="G31" i="3"/>
  <c r="G49" i="3"/>
  <c r="G50" i="3" l="1"/>
  <c r="F48" i="2"/>
  <c r="F49" i="2" s="1"/>
  <c r="H47" i="2"/>
  <c r="H46" i="2"/>
  <c r="H45" i="2"/>
  <c r="H44" i="2"/>
  <c r="H43" i="2"/>
  <c r="H42" i="2"/>
  <c r="H41" i="2"/>
  <c r="H48" i="2" s="1"/>
  <c r="F40" i="2"/>
  <c r="H39" i="2"/>
  <c r="H38" i="2"/>
  <c r="H37" i="2"/>
  <c r="H36" i="2"/>
  <c r="H35" i="2"/>
  <c r="H34" i="2"/>
  <c r="H33" i="2"/>
  <c r="H40" i="2" s="1"/>
  <c r="H30" i="2"/>
  <c r="F29" i="2"/>
  <c r="F31" i="2" s="1"/>
  <c r="H28" i="2"/>
  <c r="H27" i="2"/>
  <c r="H26" i="2"/>
  <c r="H25" i="2"/>
  <c r="H24" i="2"/>
  <c r="H23" i="2"/>
  <c r="H22" i="2"/>
  <c r="F21" i="2"/>
  <c r="H20" i="2"/>
  <c r="H19" i="2"/>
  <c r="H18" i="2"/>
  <c r="H17" i="2"/>
  <c r="H16" i="2"/>
  <c r="H15" i="2"/>
  <c r="H14" i="2"/>
  <c r="H21" i="2" s="1"/>
  <c r="F13" i="2"/>
  <c r="H12" i="2"/>
  <c r="H11" i="2"/>
  <c r="H10" i="2"/>
  <c r="H9" i="2"/>
  <c r="H8" i="2"/>
  <c r="H7" i="2"/>
  <c r="H6" i="2"/>
  <c r="H13" i="2" s="1"/>
  <c r="H29" i="2" l="1"/>
  <c r="H31" i="2"/>
  <c r="F50" i="2"/>
  <c r="H49" i="2"/>
  <c r="H50" i="2" l="1"/>
  <c r="F48" i="12"/>
  <c r="F49" i="12" s="1"/>
  <c r="H47" i="12"/>
  <c r="H46" i="12"/>
  <c r="H45" i="12"/>
  <c r="H44" i="12"/>
  <c r="H43" i="12"/>
  <c r="H42" i="12"/>
  <c r="H41" i="12"/>
  <c r="F40" i="12"/>
  <c r="H39" i="12"/>
  <c r="H38" i="12"/>
  <c r="H37" i="12"/>
  <c r="H36" i="12"/>
  <c r="H35" i="12"/>
  <c r="H34" i="12"/>
  <c r="H33" i="12"/>
  <c r="H40" i="12" s="1"/>
  <c r="H30" i="12"/>
  <c r="F29" i="12"/>
  <c r="F31" i="12" s="1"/>
  <c r="H28" i="12"/>
  <c r="H27" i="12"/>
  <c r="H26" i="12"/>
  <c r="H25" i="12"/>
  <c r="H24" i="12"/>
  <c r="H23" i="12"/>
  <c r="H22" i="12"/>
  <c r="F21" i="12"/>
  <c r="H20" i="12"/>
  <c r="H19" i="12"/>
  <c r="H18" i="12"/>
  <c r="H17" i="12"/>
  <c r="H16" i="12"/>
  <c r="H15" i="12"/>
  <c r="H14" i="12"/>
  <c r="F13" i="12"/>
  <c r="H12" i="12"/>
  <c r="H11" i="12"/>
  <c r="H10" i="12"/>
  <c r="H9" i="12"/>
  <c r="H8" i="12"/>
  <c r="H7" i="12"/>
  <c r="H13" i="12" s="1"/>
  <c r="H6" i="12"/>
  <c r="H48" i="12" l="1"/>
  <c r="H49" i="12" s="1"/>
  <c r="H29" i="12"/>
  <c r="H21" i="12"/>
  <c r="H31" i="12"/>
  <c r="F50" i="12"/>
  <c r="H50" i="12" l="1"/>
</calcChain>
</file>

<file path=xl/sharedStrings.xml><?xml version="1.0" encoding="utf-8"?>
<sst xmlns="http://schemas.openxmlformats.org/spreadsheetml/2006/main" count="1141" uniqueCount="75">
  <si>
    <t>L.p.</t>
  </si>
  <si>
    <t>Rodzaj przesyłek kurierskich</t>
  </si>
  <si>
    <t>Przedział wagowy</t>
  </si>
  <si>
    <t>Zapotrzebowanie roczne (ilość szt.)</t>
  </si>
  <si>
    <t xml:space="preserve">Ryczałtowa Cena jednostkowa przesyłki netto (zł) </t>
  </si>
  <si>
    <t xml:space="preserve"> Wartość  przesyłek  rocznych netto (zł) /kol.4 x kol.5/</t>
  </si>
  <si>
    <t>przesyłki kurierskie w obrocie krajowym</t>
  </si>
  <si>
    <t>1.</t>
  </si>
  <si>
    <t>z gwarancją dostarczenia w następnym dniu roboczym do godz. 09:00</t>
  </si>
  <si>
    <t>do 0,5 kg</t>
  </si>
  <si>
    <t>2.</t>
  </si>
  <si>
    <t>ponad 0,5 kg do 1 kg</t>
  </si>
  <si>
    <t>3.</t>
  </si>
  <si>
    <t>ponad  1 kg do 2 kg</t>
  </si>
  <si>
    <t>4.</t>
  </si>
  <si>
    <t>ponad  2 kg do 5 kg</t>
  </si>
  <si>
    <t>5.</t>
  </si>
  <si>
    <t>ponad  5 kg do 10 kg</t>
  </si>
  <si>
    <t>6.</t>
  </si>
  <si>
    <t>ponad  10 kg do 15 kg</t>
  </si>
  <si>
    <t>7.</t>
  </si>
  <si>
    <t>ponad  15 kg do 20 kg</t>
  </si>
  <si>
    <t>razem</t>
  </si>
  <si>
    <t>z gwarancją dostarczenia w następnym dniu roboczym do godz. 12:00</t>
  </si>
  <si>
    <t>9.</t>
  </si>
  <si>
    <t>10.</t>
  </si>
  <si>
    <t>11.</t>
  </si>
  <si>
    <t>12.</t>
  </si>
  <si>
    <t>13.</t>
  </si>
  <si>
    <t>14.</t>
  </si>
  <si>
    <t>15.</t>
  </si>
  <si>
    <t xml:space="preserve">z gwarancją dostarczenia w następnym dniu roboczym </t>
  </si>
  <si>
    <t>16.</t>
  </si>
  <si>
    <t>17.</t>
  </si>
  <si>
    <t>18.</t>
  </si>
  <si>
    <t>19.</t>
  </si>
  <si>
    <t>20.</t>
  </si>
  <si>
    <t>21.</t>
  </si>
  <si>
    <t>22.</t>
  </si>
  <si>
    <t>potwierdzenia odbioru</t>
  </si>
  <si>
    <t>razem wszystkie pozycje w obrocie krajowym</t>
  </si>
  <si>
    <t>przesyłki kurierskie w obrocie zagranicznym</t>
  </si>
  <si>
    <t>23.</t>
  </si>
  <si>
    <t>Przesyłka kurierska w obrocie zagranicznym (obszar Europy)</t>
  </si>
  <si>
    <t>24.</t>
  </si>
  <si>
    <t>25.</t>
  </si>
  <si>
    <t>26.</t>
  </si>
  <si>
    <t>27.</t>
  </si>
  <si>
    <t>28.</t>
  </si>
  <si>
    <t>29.</t>
  </si>
  <si>
    <t>30.</t>
  </si>
  <si>
    <t>Przesyłka kurierska w obrocie zagranicznym (obszar poza  Europą)</t>
  </si>
  <si>
    <t>31.</t>
  </si>
  <si>
    <t>32.</t>
  </si>
  <si>
    <t>33.</t>
  </si>
  <si>
    <t>34.</t>
  </si>
  <si>
    <t>35.</t>
  </si>
  <si>
    <t>36.</t>
  </si>
  <si>
    <t>razem wszystkie pozycje w obrocie zagranicznym</t>
  </si>
  <si>
    <t>razem usługi kurierskie</t>
  </si>
  <si>
    <t>zł</t>
  </si>
  <si>
    <r>
      <t xml:space="preserve">Zakres rzeczowo - finansowy / Formularz cenowy   </t>
    </r>
    <r>
      <rPr>
        <b/>
        <u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
KZGW Warszawa  </t>
    </r>
  </si>
  <si>
    <t xml:space="preserve">Zakres rzeczowo - finansowy / Formularz cenowy                                                                                                                                                                                                       
RZGW w Białymstoku </t>
  </si>
  <si>
    <r>
      <t xml:space="preserve">Zakres rzeczowo - finansowy / Formularz cenowy   </t>
    </r>
    <r>
      <rPr>
        <b/>
        <u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
RZGW Bydgoszcz</t>
    </r>
  </si>
  <si>
    <t xml:space="preserve">Wartość przesyłek   na lata 2023 - 2025  WARTOŚĆ NETTO   (kol6x3lata) </t>
  </si>
  <si>
    <t>Wartość przesyłek na lata 2023 do 2025: WARTOŚC BRUTTO  (kol. 7 x stawka podatku VAT)</t>
  </si>
  <si>
    <r>
      <t xml:space="preserve">Zakres rzeczowo - finansowy / Formularz cenowy            </t>
    </r>
    <r>
      <rPr>
        <b/>
        <u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
RZGW Wrocław</t>
    </r>
  </si>
  <si>
    <r>
      <t xml:space="preserve">Zakres rzeczowo - finansowy / Formularz cenowy     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
RZGW Warszawa</t>
    </r>
  </si>
  <si>
    <r>
      <t xml:space="preserve">Zakres rzeczowo - finansowy / Formularz cenowy   </t>
    </r>
    <r>
      <rPr>
        <b/>
        <u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
RZGW Szczecin</t>
    </r>
  </si>
  <si>
    <t>Zakres rzeczowo - finansowy / Formularz cenowy                                                                                                                                                                                                       
RZGW Rzeszów</t>
  </si>
  <si>
    <r>
      <t xml:space="preserve">Zakres rzeczowo - finansowy / Formularz cenowy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
RZGW Poznań</t>
    </r>
  </si>
  <si>
    <t>Zakres rzeczowo - finansowy / Formularz cenowy                                                                                                                                                                                                          
- RZGW w Lublinie</t>
  </si>
  <si>
    <r>
      <t xml:space="preserve">Zakres rzeczowo - finansowy / Formularz cenowy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
RZGW Kraków</t>
    </r>
  </si>
  <si>
    <t>Zakres rzeczowo - finansowy / Formularz cenowy                                                                                                                                                                                                         
RZGW Gliwice</t>
  </si>
  <si>
    <t>Zakres rzeczowo - finansowy / Formularz cenowy                                                                                                                                                                                                  
RZGW 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</si>
</sst>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5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3" fillId="2" borderId="1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3" fillId="2" borderId="1" xfId="0" applyNumberFormat="1" applyFont="1" applyFill="1" applyBorder="1"/>
    <xf numFmtId="44" fontId="3" fillId="0" borderId="2" xfId="0" applyNumberFormat="1" applyFont="1" applyBorder="1" applyAlignment="1">
      <alignment vertical="center" wrapText="1"/>
    </xf>
    <xf numFmtId="44" fontId="5" fillId="3" borderId="2" xfId="0" applyNumberFormat="1" applyFont="1" applyFill="1" applyBorder="1" applyAlignment="1">
      <alignment vertical="center" wrapText="1"/>
    </xf>
    <xf numFmtId="44" fontId="3" fillId="3" borderId="2" xfId="0" applyNumberFormat="1" applyFont="1" applyFill="1" applyBorder="1" applyAlignment="1">
      <alignment vertical="center" wrapText="1"/>
    </xf>
    <xf numFmtId="44" fontId="0" fillId="2" borderId="0" xfId="0" applyNumberFormat="1" applyFill="1"/>
    <xf numFmtId="44" fontId="5" fillId="0" borderId="1" xfId="0" applyNumberFormat="1" applyFont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vertical="center" wrapText="1"/>
    </xf>
    <xf numFmtId="44" fontId="3" fillId="3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9" fillId="0" borderId="0" xfId="0" applyNumberFormat="1" applyFont="1"/>
    <xf numFmtId="4" fontId="9" fillId="0" borderId="0" xfId="0" applyNumberFormat="1" applyFont="1"/>
    <xf numFmtId="0" fontId="3" fillId="0" borderId="1" xfId="2" applyFont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0" fontId="1" fillId="0" borderId="0" xfId="2"/>
    <xf numFmtId="0" fontId="4" fillId="0" borderId="1" xfId="2" applyFont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44" fontId="5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44" fontId="3" fillId="2" borderId="1" xfId="2" applyNumberFormat="1" applyFont="1" applyFill="1" applyBorder="1" applyAlignment="1">
      <alignment vertical="center" wrapText="1"/>
    </xf>
    <xf numFmtId="44" fontId="3" fillId="0" borderId="2" xfId="2" applyNumberFormat="1" applyFont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44" fontId="5" fillId="2" borderId="1" xfId="2" applyNumberFormat="1" applyFont="1" applyFill="1" applyBorder="1" applyAlignment="1">
      <alignment vertical="center" wrapText="1"/>
    </xf>
    <xf numFmtId="44" fontId="5" fillId="3" borderId="2" xfId="2" applyNumberFormat="1" applyFont="1" applyFill="1" applyBorder="1" applyAlignment="1">
      <alignment vertical="center" wrapText="1"/>
    </xf>
    <xf numFmtId="0" fontId="3" fillId="0" borderId="1" xfId="2" applyFont="1" applyBorder="1" applyAlignment="1">
      <alignment horizontal="center"/>
    </xf>
    <xf numFmtId="44" fontId="3" fillId="2" borderId="1" xfId="2" applyNumberFormat="1" applyFont="1" applyFill="1" applyBorder="1"/>
    <xf numFmtId="44" fontId="3" fillId="3" borderId="2" xfId="2" applyNumberFormat="1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44" fontId="1" fillId="2" borderId="0" xfId="2" applyNumberFormat="1" applyFill="1"/>
    <xf numFmtId="0" fontId="4" fillId="0" borderId="1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/>
    <xf numFmtId="44" fontId="0" fillId="0" borderId="0" xfId="0" applyNumberFormat="1" applyBorder="1"/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5" xfId="0" applyBorder="1"/>
    <xf numFmtId="0" fontId="3" fillId="0" borderId="14" xfId="0" applyFont="1" applyBorder="1" applyAlignment="1">
      <alignment horizontal="center" vertical="center" wrapText="1"/>
    </xf>
    <xf numFmtId="44" fontId="5" fillId="3" borderId="15" xfId="0" applyNumberFormat="1" applyFont="1" applyFill="1" applyBorder="1" applyAlignment="1">
      <alignment vertical="center" wrapText="1"/>
    </xf>
    <xf numFmtId="0" fontId="0" fillId="3" borderId="15" xfId="0" applyFill="1" applyBorder="1"/>
    <xf numFmtId="44" fontId="3" fillId="3" borderId="15" xfId="0" applyNumberFormat="1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center" vertical="center" wrapText="1"/>
    </xf>
    <xf numFmtId="44" fontId="5" fillId="2" borderId="20" xfId="0" applyNumberFormat="1" applyFont="1" applyFill="1" applyBorder="1" applyAlignment="1">
      <alignment vertical="center" wrapText="1"/>
    </xf>
    <xf numFmtId="44" fontId="5" fillId="4" borderId="21" xfId="0" applyNumberFormat="1" applyFont="1" applyFill="1" applyBorder="1" applyAlignment="1">
      <alignment vertical="center" wrapText="1"/>
    </xf>
    <xf numFmtId="44" fontId="5" fillId="4" borderId="20" xfId="0" applyNumberFormat="1" applyFont="1" applyFill="1" applyBorder="1" applyAlignment="1">
      <alignment vertical="center" wrapText="1"/>
    </xf>
    <xf numFmtId="44" fontId="5" fillId="4" borderId="22" xfId="0" applyNumberFormat="1" applyFont="1" applyFill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4" fillId="2" borderId="12" xfId="0" applyNumberFormat="1" applyFont="1" applyFill="1" applyBorder="1" applyAlignment="1">
      <alignment horizontal="center" vertical="center" wrapText="1"/>
    </xf>
    <xf numFmtId="44" fontId="4" fillId="0" borderId="28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2" borderId="24" xfId="0" applyNumberFormat="1" applyFont="1" applyFill="1" applyBorder="1" applyAlignment="1">
      <alignment horizontal="center" vertical="center" wrapText="1"/>
    </xf>
    <xf numFmtId="44" fontId="4" fillId="0" borderId="29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4" fontId="4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2" applyBorder="1"/>
    <xf numFmtId="44" fontId="1" fillId="0" borderId="0" xfId="2" applyNumberFormat="1" applyBorder="1"/>
    <xf numFmtId="0" fontId="4" fillId="0" borderId="14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5" fillId="4" borderId="20" xfId="2" applyFont="1" applyFill="1" applyBorder="1" applyAlignment="1">
      <alignment horizontal="center" vertical="center" wrapText="1"/>
    </xf>
    <xf numFmtId="44" fontId="5" fillId="2" borderId="20" xfId="2" applyNumberFormat="1" applyFont="1" applyFill="1" applyBorder="1" applyAlignment="1">
      <alignment vertical="center" wrapText="1"/>
    </xf>
    <xf numFmtId="44" fontId="5" fillId="4" borderId="21" xfId="2" applyNumberFormat="1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4" fontId="4" fillId="2" borderId="1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Dziesiętny 2" xfId="1" xr:uid="{502B3ECF-8474-4B70-A2FD-E5686C6396DA}"/>
    <cellStyle name="Normalny" xfId="0" builtinId="0"/>
    <cellStyle name="Normalny 2" xfId="2" xr:uid="{6E1C3645-EB1D-4C53-9D30-64D45E806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B96E-DABC-4836-A0C7-9B79C45FB938}">
  <dimension ref="B1:L51"/>
  <sheetViews>
    <sheetView tabSelected="1" topLeftCell="A20" workbookViewId="0">
      <selection activeCell="L28" sqref="L28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  <col min="11" max="11" width="21" customWidth="1"/>
    <col min="12" max="12" width="12.28515625" bestFit="1" customWidth="1"/>
  </cols>
  <sheetData>
    <row r="1" spans="2:10" ht="39.950000000000003" customHeight="1" thickBot="1" x14ac:dyDescent="0.3">
      <c r="B1" s="94" t="s">
        <v>61</v>
      </c>
      <c r="C1" s="95"/>
      <c r="D1" s="95"/>
      <c r="E1" s="95"/>
      <c r="F1" s="95"/>
      <c r="G1" s="95"/>
      <c r="H1" s="95"/>
      <c r="I1" s="95"/>
      <c r="J1" s="96"/>
    </row>
    <row r="2" spans="2:10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0" ht="50.1" customHeight="1" thickBot="1" x14ac:dyDescent="0.3">
      <c r="B3" s="68" t="s">
        <v>0</v>
      </c>
      <c r="C3" s="69" t="s">
        <v>1</v>
      </c>
      <c r="D3" s="103" t="s">
        <v>2</v>
      </c>
      <c r="E3" s="104"/>
      <c r="F3" s="69" t="s">
        <v>3</v>
      </c>
      <c r="G3" s="70" t="s">
        <v>4</v>
      </c>
      <c r="H3" s="71" t="s">
        <v>5</v>
      </c>
      <c r="I3" s="72" t="s">
        <v>64</v>
      </c>
      <c r="J3" s="73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10</v>
      </c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10</v>
      </c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5</v>
      </c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5</v>
      </c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5</v>
      </c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5</v>
      </c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5</v>
      </c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45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10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10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10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15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15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15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10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85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15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15</v>
      </c>
      <c r="G23" s="9">
        <v>0</v>
      </c>
      <c r="H23" s="10">
        <f t="shared" ref="H23:J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15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15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15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15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10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100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50</v>
      </c>
      <c r="G30" s="7">
        <v>0</v>
      </c>
      <c r="H30" s="12">
        <f t="shared" si="2"/>
        <v>0</v>
      </c>
      <c r="I30" s="12">
        <v>0</v>
      </c>
      <c r="J30" s="12">
        <f t="shared" si="2"/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280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>
        <v>1</v>
      </c>
      <c r="G33" s="7">
        <v>0</v>
      </c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>
        <v>1</v>
      </c>
      <c r="G34" s="7">
        <v>0</v>
      </c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>
        <v>1</v>
      </c>
      <c r="G35" s="7">
        <v>0</v>
      </c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>
        <v>1</v>
      </c>
      <c r="G36" s="7">
        <v>0</v>
      </c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>
        <v>1</v>
      </c>
      <c r="G37" s="7">
        <v>0</v>
      </c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>
        <v>0</v>
      </c>
      <c r="G38" s="7">
        <v>0</v>
      </c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>
        <v>0</v>
      </c>
      <c r="G39" s="7">
        <v>0</v>
      </c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5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>
        <v>1</v>
      </c>
      <c r="G41" s="7">
        <v>0</v>
      </c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>
        <v>1</v>
      </c>
      <c r="G42" s="7">
        <v>0</v>
      </c>
      <c r="H42" s="10">
        <f t="shared" ref="H42:I47" si="4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>
        <v>1</v>
      </c>
      <c r="G43" s="7">
        <v>0</v>
      </c>
      <c r="H43" s="10">
        <f t="shared" si="4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>
        <v>1</v>
      </c>
      <c r="G44" s="7">
        <v>0</v>
      </c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>
        <v>0</v>
      </c>
      <c r="G45" s="7">
        <v>0</v>
      </c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>
        <v>0</v>
      </c>
      <c r="G46" s="7">
        <v>0</v>
      </c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>
        <v>0</v>
      </c>
      <c r="G47" s="7">
        <v>0</v>
      </c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4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2" x14ac:dyDescent="0.25">
      <c r="B49" s="107" t="s">
        <v>58</v>
      </c>
      <c r="C49" s="108"/>
      <c r="D49" s="108"/>
      <c r="E49" s="112"/>
      <c r="F49" s="3">
        <f>F48+F40</f>
        <v>9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2" ht="15.75" thickBot="1" x14ac:dyDescent="0.3">
      <c r="B50" s="113" t="s">
        <v>59</v>
      </c>
      <c r="C50" s="114"/>
      <c r="D50" s="114"/>
      <c r="E50" s="115"/>
      <c r="F50" s="58">
        <f>F49+F31</f>
        <v>289</v>
      </c>
      <c r="G50" s="59"/>
      <c r="H50" s="60">
        <f>H49+H31</f>
        <v>0</v>
      </c>
      <c r="I50" s="61">
        <v>0</v>
      </c>
      <c r="J50" s="62">
        <f>J31+J49</f>
        <v>0</v>
      </c>
      <c r="L50" s="6"/>
    </row>
    <row r="51" spans="2:12" x14ac:dyDescent="0.25">
      <c r="H51" s="13"/>
      <c r="I51" s="13"/>
      <c r="L51" s="6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276F-5FF1-4207-9F7F-25BD1CBB7D3A}">
  <dimension ref="B1:J51"/>
  <sheetViews>
    <sheetView topLeftCell="A23" workbookViewId="0">
      <selection activeCell="I58" sqref="I58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  <col min="12" max="13" width="12.28515625" customWidth="1"/>
    <col min="17" max="17" width="14" customWidth="1"/>
  </cols>
  <sheetData>
    <row r="1" spans="2:10" ht="39.950000000000003" customHeight="1" thickBot="1" x14ac:dyDescent="0.3">
      <c r="B1" s="117" t="s">
        <v>68</v>
      </c>
      <c r="C1" s="118"/>
      <c r="D1" s="118"/>
      <c r="E1" s="118"/>
      <c r="F1" s="118"/>
      <c r="G1" s="118"/>
      <c r="H1" s="118"/>
      <c r="I1" s="118"/>
      <c r="J1" s="119"/>
    </row>
    <row r="2" spans="2:10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0" ht="50.1" customHeight="1" thickBot="1" x14ac:dyDescent="0.3">
      <c r="B3" s="74" t="s">
        <v>0</v>
      </c>
      <c r="C3" s="75" t="s">
        <v>1</v>
      </c>
      <c r="D3" s="122" t="s">
        <v>2</v>
      </c>
      <c r="E3" s="122"/>
      <c r="F3" s="75" t="s">
        <v>3</v>
      </c>
      <c r="G3" s="76" t="s">
        <v>4</v>
      </c>
      <c r="H3" s="78" t="s">
        <v>5</v>
      </c>
      <c r="I3" s="77" t="s">
        <v>64</v>
      </c>
      <c r="J3" s="73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0</v>
      </c>
      <c r="G6" s="7"/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0</v>
      </c>
      <c r="G7" s="7"/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0</v>
      </c>
      <c r="G8" s="7"/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0</v>
      </c>
      <c r="G9" s="7"/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0</v>
      </c>
      <c r="G10" s="7"/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0</v>
      </c>
      <c r="G11" s="7"/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0</v>
      </c>
      <c r="G12" s="7"/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0</v>
      </c>
      <c r="G13" s="2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10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10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10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10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3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3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3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49</v>
      </c>
      <c r="G21" s="23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20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20</v>
      </c>
      <c r="G23" s="9">
        <v>0</v>
      </c>
      <c r="H23" s="10">
        <f t="shared" ref="H23:I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20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20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10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10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10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110</v>
      </c>
      <c r="G29" s="23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110</v>
      </c>
      <c r="G30" s="24">
        <v>0</v>
      </c>
      <c r="H30" s="12">
        <f t="shared" si="2"/>
        <v>0</v>
      </c>
      <c r="I30" s="12">
        <v>0</v>
      </c>
      <c r="J30" s="55">
        <f>SUM(J23:J29)</f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269</v>
      </c>
      <c r="G31" s="23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>
        <v>10</v>
      </c>
      <c r="G33" s="7">
        <v>0</v>
      </c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>
        <v>3</v>
      </c>
      <c r="G34" s="7">
        <v>0</v>
      </c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>
        <v>3</v>
      </c>
      <c r="G35" s="7">
        <v>0</v>
      </c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>
        <v>0</v>
      </c>
      <c r="G36" s="7"/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>
        <v>0</v>
      </c>
      <c r="G37" s="7"/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>
        <v>0</v>
      </c>
      <c r="G38" s="7"/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>
        <v>0</v>
      </c>
      <c r="G39" s="7"/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16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>
        <v>0</v>
      </c>
      <c r="G41" s="7"/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>
        <v>0</v>
      </c>
      <c r="G42" s="7"/>
      <c r="H42" s="10">
        <f t="shared" ref="H42:I47" si="4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>
        <v>0</v>
      </c>
      <c r="G43" s="7"/>
      <c r="H43" s="10">
        <f t="shared" si="4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>
        <v>0</v>
      </c>
      <c r="G44" s="7"/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>
        <v>0</v>
      </c>
      <c r="G45" s="7"/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>
        <v>0</v>
      </c>
      <c r="G46" s="7"/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>
        <v>0</v>
      </c>
      <c r="G47" s="7"/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0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F48+F40</f>
        <v>16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F49+F31</f>
        <v>285</v>
      </c>
      <c r="G50" s="59"/>
      <c r="H50" s="60">
        <f>H49+H31</f>
        <v>0</v>
      </c>
      <c r="I50" s="61">
        <v>0</v>
      </c>
      <c r="J50" s="62">
        <f>J31+J49</f>
        <v>0</v>
      </c>
    </row>
    <row r="51" spans="2:10" x14ac:dyDescent="0.25">
      <c r="H51" s="13"/>
      <c r="I51" s="13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7669-B657-44BC-966A-FD583DA8B263}">
  <dimension ref="B1:P51"/>
  <sheetViews>
    <sheetView topLeftCell="A21" workbookViewId="0">
      <selection activeCell="I56" sqref="I56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</cols>
  <sheetData>
    <row r="1" spans="2:16" s="47" customFormat="1" ht="39.950000000000003" customHeight="1" thickBot="1" x14ac:dyDescent="0.3">
      <c r="B1" s="117" t="s">
        <v>67</v>
      </c>
      <c r="C1" s="118"/>
      <c r="D1" s="118"/>
      <c r="E1" s="118"/>
      <c r="F1" s="118"/>
      <c r="G1" s="118"/>
      <c r="H1" s="118"/>
      <c r="I1" s="118"/>
      <c r="J1" s="119"/>
    </row>
    <row r="2" spans="2:16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6" ht="50.1" customHeight="1" thickBot="1" x14ac:dyDescent="0.3">
      <c r="B3" s="74" t="s">
        <v>0</v>
      </c>
      <c r="C3" s="75" t="s">
        <v>1</v>
      </c>
      <c r="D3" s="123" t="s">
        <v>2</v>
      </c>
      <c r="E3" s="124"/>
      <c r="F3" s="75" t="s">
        <v>3</v>
      </c>
      <c r="G3" s="76" t="s">
        <v>4</v>
      </c>
      <c r="H3" s="78" t="s">
        <v>5</v>
      </c>
      <c r="I3" s="79" t="s">
        <v>64</v>
      </c>
      <c r="J3" s="80" t="s">
        <v>65</v>
      </c>
    </row>
    <row r="4" spans="2:16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6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6" x14ac:dyDescent="0.25">
      <c r="B6" s="54" t="s">
        <v>7</v>
      </c>
      <c r="C6" s="100" t="s">
        <v>8</v>
      </c>
      <c r="D6" s="92" t="s">
        <v>9</v>
      </c>
      <c r="E6" s="93"/>
      <c r="F6" s="5">
        <v>20</v>
      </c>
      <c r="G6" s="7">
        <v>0</v>
      </c>
      <c r="H6" s="10">
        <f>F6*G6</f>
        <v>0</v>
      </c>
      <c r="I6" s="10">
        <v>0</v>
      </c>
      <c r="J6" s="53"/>
    </row>
    <row r="7" spans="2:16" x14ac:dyDescent="0.25">
      <c r="B7" s="54" t="s">
        <v>10</v>
      </c>
      <c r="C7" s="101"/>
      <c r="D7" s="92" t="s">
        <v>11</v>
      </c>
      <c r="E7" s="93"/>
      <c r="F7" s="5">
        <v>20</v>
      </c>
      <c r="G7" s="7">
        <v>0</v>
      </c>
      <c r="H7" s="10">
        <f t="shared" ref="H7:I12" si="0">F7*G7</f>
        <v>0</v>
      </c>
      <c r="I7" s="10">
        <v>0</v>
      </c>
      <c r="J7" s="53"/>
      <c r="P7" s="6"/>
    </row>
    <row r="8" spans="2:16" x14ac:dyDescent="0.25">
      <c r="B8" s="54" t="s">
        <v>12</v>
      </c>
      <c r="C8" s="101"/>
      <c r="D8" s="92" t="s">
        <v>13</v>
      </c>
      <c r="E8" s="93"/>
      <c r="F8" s="5">
        <v>20</v>
      </c>
      <c r="G8" s="7">
        <v>0</v>
      </c>
      <c r="H8" s="10">
        <f t="shared" si="0"/>
        <v>0</v>
      </c>
      <c r="I8" s="10">
        <v>0</v>
      </c>
      <c r="J8" s="53"/>
    </row>
    <row r="9" spans="2:16" x14ac:dyDescent="0.25">
      <c r="B9" s="54" t="s">
        <v>14</v>
      </c>
      <c r="C9" s="101"/>
      <c r="D9" s="92" t="s">
        <v>15</v>
      </c>
      <c r="E9" s="93"/>
      <c r="F9" s="5">
        <v>20</v>
      </c>
      <c r="G9" s="7">
        <v>0</v>
      </c>
      <c r="H9" s="10">
        <f t="shared" si="0"/>
        <v>0</v>
      </c>
      <c r="I9" s="10">
        <v>0</v>
      </c>
      <c r="J9" s="53"/>
    </row>
    <row r="10" spans="2:16" x14ac:dyDescent="0.25">
      <c r="B10" s="54" t="s">
        <v>16</v>
      </c>
      <c r="C10" s="101"/>
      <c r="D10" s="92" t="s">
        <v>17</v>
      </c>
      <c r="E10" s="93"/>
      <c r="F10" s="5">
        <v>20</v>
      </c>
      <c r="G10" s="7">
        <v>0</v>
      </c>
      <c r="H10" s="10">
        <f t="shared" si="0"/>
        <v>0</v>
      </c>
      <c r="I10" s="10">
        <v>0</v>
      </c>
      <c r="J10" s="53"/>
    </row>
    <row r="11" spans="2:16" x14ac:dyDescent="0.25">
      <c r="B11" s="54" t="s">
        <v>18</v>
      </c>
      <c r="C11" s="101"/>
      <c r="D11" s="92" t="s">
        <v>19</v>
      </c>
      <c r="E11" s="93"/>
      <c r="F11" s="5">
        <v>20</v>
      </c>
      <c r="G11" s="7">
        <v>0</v>
      </c>
      <c r="H11" s="10">
        <f t="shared" si="0"/>
        <v>0</v>
      </c>
      <c r="I11" s="10">
        <v>0</v>
      </c>
      <c r="J11" s="53"/>
    </row>
    <row r="12" spans="2:16" x14ac:dyDescent="0.25">
      <c r="B12" s="54" t="s">
        <v>20</v>
      </c>
      <c r="C12" s="102"/>
      <c r="D12" s="92" t="s">
        <v>21</v>
      </c>
      <c r="E12" s="93"/>
      <c r="F12" s="5">
        <v>20</v>
      </c>
      <c r="G12" s="7">
        <v>0</v>
      </c>
      <c r="H12" s="10">
        <f t="shared" si="0"/>
        <v>0</v>
      </c>
      <c r="I12" s="10">
        <v>0</v>
      </c>
      <c r="J12" s="53"/>
    </row>
    <row r="13" spans="2:16" x14ac:dyDescent="0.25">
      <c r="B13" s="97" t="s">
        <v>22</v>
      </c>
      <c r="C13" s="98"/>
      <c r="D13" s="98"/>
      <c r="E13" s="99"/>
      <c r="F13" s="2">
        <f>SUM(F6:F12)</f>
        <v>140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6" x14ac:dyDescent="0.25">
      <c r="B14" s="54">
        <v>8</v>
      </c>
      <c r="C14" s="100" t="s">
        <v>23</v>
      </c>
      <c r="D14" s="92" t="s">
        <v>9</v>
      </c>
      <c r="E14" s="93"/>
      <c r="F14" s="5">
        <v>20</v>
      </c>
      <c r="G14" s="7">
        <v>0</v>
      </c>
      <c r="H14" s="10">
        <f>F14*G14</f>
        <v>0</v>
      </c>
      <c r="I14" s="10">
        <v>0</v>
      </c>
      <c r="J14" s="53"/>
    </row>
    <row r="15" spans="2:16" x14ac:dyDescent="0.25">
      <c r="B15" s="54" t="s">
        <v>24</v>
      </c>
      <c r="C15" s="101"/>
      <c r="D15" s="92" t="s">
        <v>11</v>
      </c>
      <c r="E15" s="93"/>
      <c r="F15" s="5">
        <v>20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6" x14ac:dyDescent="0.25">
      <c r="B16" s="54" t="s">
        <v>25</v>
      </c>
      <c r="C16" s="101"/>
      <c r="D16" s="92" t="s">
        <v>13</v>
      </c>
      <c r="E16" s="93"/>
      <c r="F16" s="5">
        <v>20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20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20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20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20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140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20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20</v>
      </c>
      <c r="G23" s="9">
        <v>0</v>
      </c>
      <c r="H23" s="10">
        <f t="shared" ref="H23:I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20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20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20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20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20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140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140</v>
      </c>
      <c r="G30" s="7">
        <v>0</v>
      </c>
      <c r="H30" s="12">
        <f t="shared" si="2"/>
        <v>0</v>
      </c>
      <c r="I30" s="12">
        <v>0</v>
      </c>
      <c r="J30" s="55">
        <f>SUM(J23:J29)</f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560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/>
      <c r="G33" s="7"/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/>
      <c r="G34" s="7"/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/>
      <c r="G35" s="7"/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/>
      <c r="G36" s="7"/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/>
      <c r="G37" s="7"/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/>
      <c r="G38" s="7"/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/>
      <c r="G39" s="7"/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0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/>
      <c r="G41" s="7"/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/>
      <c r="G42" s="7"/>
      <c r="H42" s="10">
        <f t="shared" ref="H42:I47" si="4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/>
      <c r="G43" s="7"/>
      <c r="H43" s="10">
        <f t="shared" si="4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/>
      <c r="G44" s="7"/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/>
      <c r="G45" s="7"/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/>
      <c r="G46" s="7"/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/>
      <c r="G47" s="7"/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0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F48+F40</f>
        <v>0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F49+F31</f>
        <v>560</v>
      </c>
      <c r="G50" s="59"/>
      <c r="H50" s="60">
        <f>H49+H31</f>
        <v>0</v>
      </c>
      <c r="I50" s="61">
        <v>0</v>
      </c>
      <c r="J50" s="62">
        <f>J31+J49</f>
        <v>0</v>
      </c>
    </row>
    <row r="51" spans="2:10" x14ac:dyDescent="0.25">
      <c r="H51" s="13"/>
      <c r="I51" s="13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CE74-D872-4443-85AC-99993FD5E789}">
  <dimension ref="B1:T51"/>
  <sheetViews>
    <sheetView topLeftCell="A18" workbookViewId="0">
      <selection activeCell="I53" sqref="I53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</cols>
  <sheetData>
    <row r="1" spans="2:10" ht="39.950000000000003" customHeight="1" thickBot="1" x14ac:dyDescent="0.3">
      <c r="B1" s="117" t="s">
        <v>66</v>
      </c>
      <c r="C1" s="118"/>
      <c r="D1" s="118"/>
      <c r="E1" s="118"/>
      <c r="F1" s="118"/>
      <c r="G1" s="118"/>
      <c r="H1" s="118"/>
      <c r="I1" s="118"/>
      <c r="J1" s="119"/>
    </row>
    <row r="2" spans="2:10" ht="15.75" thickBot="1" x14ac:dyDescent="0.3">
      <c r="B2" s="153"/>
      <c r="C2" s="153"/>
      <c r="D2" s="153"/>
      <c r="E2" s="153"/>
      <c r="F2" s="153"/>
      <c r="G2" s="153"/>
      <c r="H2" s="153"/>
      <c r="I2" s="153"/>
      <c r="J2" s="154"/>
    </row>
    <row r="3" spans="2:10" ht="45.95" customHeight="1" thickBot="1" x14ac:dyDescent="0.3">
      <c r="B3" s="68" t="s">
        <v>0</v>
      </c>
      <c r="C3" s="69" t="s">
        <v>1</v>
      </c>
      <c r="D3" s="103" t="s">
        <v>2</v>
      </c>
      <c r="E3" s="104"/>
      <c r="F3" s="69" t="s">
        <v>3</v>
      </c>
      <c r="G3" s="70" t="s">
        <v>4</v>
      </c>
      <c r="H3" s="71" t="s">
        <v>5</v>
      </c>
      <c r="I3" s="72" t="s">
        <v>64</v>
      </c>
      <c r="J3" s="73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8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45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15</v>
      </c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10</v>
      </c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10</v>
      </c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5</v>
      </c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3</v>
      </c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3</v>
      </c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1</v>
      </c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47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45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25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10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5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5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5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1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96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25</v>
      </c>
      <c r="G22" s="7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20</v>
      </c>
      <c r="G23" s="7">
        <v>0</v>
      </c>
      <c r="H23" s="10">
        <f t="shared" ref="H23:I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10</v>
      </c>
      <c r="G24" s="7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5</v>
      </c>
      <c r="G25" s="7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5</v>
      </c>
      <c r="G26" s="7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5</v>
      </c>
      <c r="G27" s="7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1</v>
      </c>
      <c r="G28" s="7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71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10</v>
      </c>
      <c r="G30" s="7">
        <v>0</v>
      </c>
      <c r="H30" s="12">
        <f t="shared" si="2"/>
        <v>0</v>
      </c>
      <c r="I30" s="12">
        <v>0</v>
      </c>
      <c r="J30" s="55">
        <f>SUM(J23:J29)</f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224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>
        <v>0</v>
      </c>
      <c r="G33" s="7">
        <v>0</v>
      </c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>
        <v>3</v>
      </c>
      <c r="G34" s="7">
        <v>0</v>
      </c>
      <c r="H34" s="10">
        <f t="shared" ref="H34:H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>
        <v>3</v>
      </c>
      <c r="G35" s="7">
        <v>0</v>
      </c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>
        <v>0</v>
      </c>
      <c r="G36" s="7">
        <v>0</v>
      </c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>
        <v>0</v>
      </c>
      <c r="G37" s="7">
        <v>0</v>
      </c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>
        <v>0</v>
      </c>
      <c r="G38" s="7">
        <v>0</v>
      </c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>
        <v>0</v>
      </c>
      <c r="G39" s="7">
        <v>0</v>
      </c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6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>
        <v>0</v>
      </c>
      <c r="G41" s="7">
        <v>0</v>
      </c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>
        <v>0</v>
      </c>
      <c r="G42" s="7">
        <v>0</v>
      </c>
      <c r="H42" s="10">
        <f t="shared" ref="H42:H47" si="4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>
        <v>0</v>
      </c>
      <c r="G43" s="7">
        <v>0</v>
      </c>
      <c r="H43" s="10">
        <f t="shared" si="4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>
        <v>0</v>
      </c>
      <c r="G44" s="7">
        <v>0</v>
      </c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>
        <v>0</v>
      </c>
      <c r="G45" s="7">
        <v>0</v>
      </c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>
        <v>0</v>
      </c>
      <c r="G46" s="7">
        <v>0</v>
      </c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>
        <v>0</v>
      </c>
      <c r="G47" s="7">
        <v>0</v>
      </c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0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20" x14ac:dyDescent="0.25">
      <c r="B49" s="107" t="s">
        <v>58</v>
      </c>
      <c r="C49" s="108"/>
      <c r="D49" s="108"/>
      <c r="E49" s="112"/>
      <c r="F49" s="3">
        <f>F48+F40</f>
        <v>6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20" ht="15.75" thickBot="1" x14ac:dyDescent="0.3">
      <c r="B50" s="113" t="s">
        <v>59</v>
      </c>
      <c r="C50" s="114"/>
      <c r="D50" s="114"/>
      <c r="E50" s="115"/>
      <c r="F50" s="58">
        <f>F49+F31</f>
        <v>230</v>
      </c>
      <c r="G50" s="59"/>
      <c r="H50" s="60">
        <f>H49+H31</f>
        <v>0</v>
      </c>
      <c r="I50" s="61">
        <v>0</v>
      </c>
      <c r="J50" s="62">
        <f>J31+J49</f>
        <v>0</v>
      </c>
    </row>
    <row r="51" spans="2:20" x14ac:dyDescent="0.25">
      <c r="H51" s="13"/>
      <c r="I51" s="13"/>
      <c r="T51" s="91"/>
    </row>
  </sheetData>
  <mergeCells count="55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2:J2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12:E12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topLeftCell="A21" workbookViewId="0">
      <selection activeCell="I56" sqref="I56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5.7109375" customWidth="1"/>
  </cols>
  <sheetData>
    <row r="1" spans="2:10" ht="39.950000000000003" customHeight="1" thickBot="1" x14ac:dyDescent="0.3">
      <c r="B1" s="117" t="s">
        <v>62</v>
      </c>
      <c r="C1" s="118"/>
      <c r="D1" s="118"/>
      <c r="E1" s="118"/>
      <c r="F1" s="118"/>
      <c r="G1" s="118"/>
      <c r="H1" s="118"/>
      <c r="I1" s="118"/>
      <c r="J1" s="119"/>
    </row>
    <row r="2" spans="2:10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0" ht="57" thickBot="1" x14ac:dyDescent="0.3">
      <c r="B3" s="68" t="s">
        <v>0</v>
      </c>
      <c r="C3" s="69" t="s">
        <v>1</v>
      </c>
      <c r="D3" s="103" t="s">
        <v>2</v>
      </c>
      <c r="E3" s="104"/>
      <c r="F3" s="69" t="s">
        <v>3</v>
      </c>
      <c r="G3" s="70" t="s">
        <v>4</v>
      </c>
      <c r="H3" s="71" t="s">
        <v>5</v>
      </c>
      <c r="I3" s="72" t="s">
        <v>64</v>
      </c>
      <c r="J3" s="73" t="s">
        <v>65</v>
      </c>
    </row>
    <row r="4" spans="2:10" x14ac:dyDescent="0.25">
      <c r="B4" s="63">
        <v>1</v>
      </c>
      <c r="C4" s="48">
        <v>2</v>
      </c>
      <c r="D4" s="120">
        <v>3</v>
      </c>
      <c r="E4" s="121"/>
      <c r="F4" s="48">
        <v>4</v>
      </c>
      <c r="G4" s="64">
        <v>5</v>
      </c>
      <c r="H4" s="65">
        <v>6</v>
      </c>
      <c r="I4" s="66">
        <v>7</v>
      </c>
      <c r="J4" s="67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8</v>
      </c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8</v>
      </c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8</v>
      </c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7</v>
      </c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4</v>
      </c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3</v>
      </c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1</v>
      </c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39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7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19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9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8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4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3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1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51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4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7</v>
      </c>
      <c r="G23" s="9">
        <v>0</v>
      </c>
      <c r="H23" s="10">
        <f t="shared" ref="H23:J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8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6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2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1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1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29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5</v>
      </c>
      <c r="G30" s="7">
        <v>0</v>
      </c>
      <c r="H30" s="12">
        <f t="shared" si="2"/>
        <v>0</v>
      </c>
      <c r="I30" s="12">
        <v>0</v>
      </c>
      <c r="J30" s="57">
        <f t="shared" si="2"/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124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/>
      <c r="G33" s="7">
        <v>0</v>
      </c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>
        <v>2</v>
      </c>
      <c r="G34" s="7">
        <v>0</v>
      </c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/>
      <c r="G35" s="7">
        <v>0</v>
      </c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>
        <v>2</v>
      </c>
      <c r="G36" s="7">
        <v>0</v>
      </c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/>
      <c r="G37" s="7">
        <v>0</v>
      </c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/>
      <c r="G38" s="7">
        <v>0</v>
      </c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/>
      <c r="G39" s="7">
        <v>0</v>
      </c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SUM(F34:F36)</f>
        <v>4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/>
      <c r="G41" s="10">
        <f>E41*F41</f>
        <v>0</v>
      </c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/>
      <c r="G42" s="10">
        <f t="shared" ref="G42:G47" si="4">E42*F42</f>
        <v>0</v>
      </c>
      <c r="H42" s="10">
        <f t="shared" ref="H42:I47" si="5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/>
      <c r="G43" s="10">
        <f t="shared" si="4"/>
        <v>0</v>
      </c>
      <c r="H43" s="10">
        <f t="shared" si="5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/>
      <c r="G44" s="10">
        <f t="shared" si="4"/>
        <v>0</v>
      </c>
      <c r="H44" s="10">
        <f t="shared" si="5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/>
      <c r="G45" s="10">
        <f t="shared" si="4"/>
        <v>0</v>
      </c>
      <c r="H45" s="10">
        <f t="shared" si="5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/>
      <c r="G46" s="10">
        <f t="shared" si="4"/>
        <v>0</v>
      </c>
      <c r="H46" s="10">
        <f t="shared" si="5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/>
      <c r="G47" s="10">
        <f t="shared" si="4"/>
        <v>0</v>
      </c>
      <c r="H47" s="10">
        <f t="shared" si="5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0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F48+F40</f>
        <v>4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F49+F31</f>
        <v>128</v>
      </c>
      <c r="G50" s="59"/>
      <c r="H50" s="60">
        <f>H49+H31</f>
        <v>0</v>
      </c>
      <c r="I50" s="61">
        <v>0</v>
      </c>
      <c r="J50" s="62">
        <f>J31+J49</f>
        <v>0</v>
      </c>
    </row>
    <row r="51" spans="2:10" x14ac:dyDescent="0.25">
      <c r="H51" s="13"/>
      <c r="I51" s="13"/>
    </row>
    <row r="52" spans="2:10" x14ac:dyDescent="0.25">
      <c r="G52" s="20"/>
      <c r="H52" s="21"/>
      <c r="I52" s="21"/>
    </row>
    <row r="53" spans="2:10" x14ac:dyDescent="0.25">
      <c r="B53" s="116"/>
      <c r="C53" s="116"/>
      <c r="D53" s="116"/>
      <c r="I53" s="21"/>
    </row>
  </sheetData>
  <mergeCells count="55">
    <mergeCell ref="B49:E49"/>
    <mergeCell ref="B50:E50"/>
    <mergeCell ref="D47:E47"/>
    <mergeCell ref="B48:E48"/>
    <mergeCell ref="B40:E40"/>
    <mergeCell ref="C41:C47"/>
    <mergeCell ref="D41:E41"/>
    <mergeCell ref="D42:E42"/>
    <mergeCell ref="D43:E43"/>
    <mergeCell ref="D44:E44"/>
    <mergeCell ref="D45:E45"/>
    <mergeCell ref="D46:E46"/>
    <mergeCell ref="D27:E27"/>
    <mergeCell ref="D28:E28"/>
    <mergeCell ref="B32:H32"/>
    <mergeCell ref="C33:C39"/>
    <mergeCell ref="D33:E33"/>
    <mergeCell ref="D34:E34"/>
    <mergeCell ref="D35:E35"/>
    <mergeCell ref="D36:E36"/>
    <mergeCell ref="D37:E37"/>
    <mergeCell ref="D38:E38"/>
    <mergeCell ref="D39:E39"/>
    <mergeCell ref="B29:E29"/>
    <mergeCell ref="C30:E30"/>
    <mergeCell ref="B31:E31"/>
    <mergeCell ref="B1:J1"/>
    <mergeCell ref="D20:E20"/>
    <mergeCell ref="D19:E19"/>
    <mergeCell ref="D18:E18"/>
    <mergeCell ref="D17:E17"/>
    <mergeCell ref="D16:E16"/>
    <mergeCell ref="D6:E6"/>
    <mergeCell ref="B5:H5"/>
    <mergeCell ref="D4:E4"/>
    <mergeCell ref="D3:E3"/>
    <mergeCell ref="C6:C12"/>
    <mergeCell ref="D7:E7"/>
    <mergeCell ref="D12:E12"/>
    <mergeCell ref="B53:D53"/>
    <mergeCell ref="D8:E8"/>
    <mergeCell ref="D9:E9"/>
    <mergeCell ref="D10:E10"/>
    <mergeCell ref="D11:E11"/>
    <mergeCell ref="B21:E21"/>
    <mergeCell ref="D15:E15"/>
    <mergeCell ref="D14:E14"/>
    <mergeCell ref="C14:C20"/>
    <mergeCell ref="B13:E13"/>
    <mergeCell ref="C22:C28"/>
    <mergeCell ref="D22:E22"/>
    <mergeCell ref="D23:E23"/>
    <mergeCell ref="D24:E24"/>
    <mergeCell ref="D25:E25"/>
    <mergeCell ref="D26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0958-F605-462A-8B21-249B2E7D98D1}">
  <dimension ref="B1:J51"/>
  <sheetViews>
    <sheetView topLeftCell="A18" workbookViewId="0">
      <selection activeCell="I53" sqref="I53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</cols>
  <sheetData>
    <row r="1" spans="2:10" ht="39.950000000000003" customHeight="1" thickBot="1" x14ac:dyDescent="0.3">
      <c r="B1" s="117" t="s">
        <v>63</v>
      </c>
      <c r="C1" s="118"/>
      <c r="D1" s="118"/>
      <c r="E1" s="118"/>
      <c r="F1" s="118"/>
      <c r="G1" s="118"/>
      <c r="H1" s="118"/>
      <c r="I1" s="118"/>
      <c r="J1" s="119"/>
    </row>
    <row r="2" spans="2:10" ht="15.75" thickBot="1" x14ac:dyDescent="0.3">
      <c r="H2" s="50"/>
      <c r="I2" s="50"/>
      <c r="J2" s="49"/>
    </row>
    <row r="3" spans="2:10" ht="50.1" customHeight="1" thickBot="1" x14ac:dyDescent="0.3">
      <c r="B3" s="74" t="s">
        <v>0</v>
      </c>
      <c r="C3" s="75" t="s">
        <v>1</v>
      </c>
      <c r="D3" s="122" t="s">
        <v>2</v>
      </c>
      <c r="E3" s="122"/>
      <c r="F3" s="75" t="s">
        <v>3</v>
      </c>
      <c r="G3" s="76" t="s">
        <v>4</v>
      </c>
      <c r="H3" s="78" t="s">
        <v>5</v>
      </c>
      <c r="I3" s="78" t="s">
        <v>64</v>
      </c>
      <c r="J3" s="88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/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/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/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/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/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/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/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0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2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2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4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4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4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2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2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20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6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6</v>
      </c>
      <c r="G23" s="9">
        <v>0</v>
      </c>
      <c r="H23" s="10">
        <f t="shared" ref="H23:I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12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12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12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6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6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60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0</v>
      </c>
      <c r="G30" s="7"/>
      <c r="H30" s="12">
        <f t="shared" si="2"/>
        <v>0</v>
      </c>
      <c r="I30" s="12">
        <v>0</v>
      </c>
      <c r="J30" s="56"/>
    </row>
    <row r="31" spans="2:10" x14ac:dyDescent="0.25">
      <c r="B31" s="107" t="s">
        <v>40</v>
      </c>
      <c r="C31" s="108"/>
      <c r="D31" s="108"/>
      <c r="E31" s="112"/>
      <c r="F31" s="2">
        <f>F29+F21+F13+F30</f>
        <v>80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/>
      <c r="G33" s="7"/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/>
      <c r="G34" s="7"/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/>
      <c r="G35" s="7"/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/>
      <c r="G36" s="7"/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/>
      <c r="G37" s="7"/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/>
      <c r="G38" s="7"/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/>
      <c r="G39" s="7"/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0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/>
      <c r="G41" s="7"/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/>
      <c r="G42" s="7"/>
      <c r="H42" s="10">
        <f t="shared" ref="H42:I47" si="4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/>
      <c r="G43" s="7"/>
      <c r="H43" s="10">
        <f t="shared" si="4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/>
      <c r="G44" s="7"/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/>
      <c r="G45" s="7"/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/>
      <c r="G46" s="7"/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/>
      <c r="G47" s="7"/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0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F48+F40</f>
        <v>0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F49+F31</f>
        <v>80</v>
      </c>
      <c r="G50" s="59"/>
      <c r="H50" s="60">
        <f>H49+H31</f>
        <v>0</v>
      </c>
      <c r="I50" s="61">
        <v>0</v>
      </c>
      <c r="J50" s="62">
        <f>J31+J49</f>
        <v>0</v>
      </c>
    </row>
    <row r="51" spans="2:10" x14ac:dyDescent="0.25">
      <c r="H51" s="13"/>
      <c r="I51" s="13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8BF5-E467-4E66-B4CA-63FB22D3FED5}">
  <dimension ref="A1:I51"/>
  <sheetViews>
    <sheetView topLeftCell="A17" workbookViewId="0">
      <selection activeCell="H52" sqref="H52"/>
    </sheetView>
  </sheetViews>
  <sheetFormatPr defaultRowHeight="15" x14ac:dyDescent="0.25"/>
  <cols>
    <col min="1" max="1" width="5.7109375" customWidth="1"/>
    <col min="2" max="2" width="11.85546875" customWidth="1"/>
    <col min="5" max="5" width="12.7109375" customWidth="1"/>
    <col min="6" max="6" width="14.28515625" style="6" customWidth="1"/>
    <col min="7" max="7" width="16.5703125" style="6" customWidth="1"/>
    <col min="8" max="8" width="14.85546875" style="6" customWidth="1"/>
    <col min="9" max="9" width="18.85546875" customWidth="1"/>
  </cols>
  <sheetData>
    <row r="1" spans="1:9" s="46" customFormat="1" ht="39.950000000000003" customHeight="1" thickBot="1" x14ac:dyDescent="0.3">
      <c r="A1" s="117" t="s">
        <v>74</v>
      </c>
      <c r="B1" s="118"/>
      <c r="C1" s="118"/>
      <c r="D1" s="118"/>
      <c r="E1" s="118"/>
      <c r="F1" s="118"/>
      <c r="G1" s="118"/>
      <c r="H1" s="118"/>
      <c r="I1" s="119"/>
    </row>
    <row r="2" spans="1:9" ht="15.75" thickBot="1" x14ac:dyDescent="0.3"/>
    <row r="3" spans="1:9" ht="50.1" customHeight="1" thickBot="1" x14ac:dyDescent="0.3">
      <c r="A3" s="74" t="s">
        <v>0</v>
      </c>
      <c r="B3" s="75" t="s">
        <v>1</v>
      </c>
      <c r="C3" s="123" t="s">
        <v>2</v>
      </c>
      <c r="D3" s="124"/>
      <c r="E3" s="89" t="s">
        <v>3</v>
      </c>
      <c r="F3" s="90" t="s">
        <v>4</v>
      </c>
      <c r="G3" s="79" t="s">
        <v>5</v>
      </c>
      <c r="H3" s="78" t="s">
        <v>64</v>
      </c>
      <c r="I3" s="88" t="s">
        <v>65</v>
      </c>
    </row>
    <row r="4" spans="1:9" x14ac:dyDescent="0.25">
      <c r="A4" s="51">
        <v>1</v>
      </c>
      <c r="B4" s="44">
        <v>2</v>
      </c>
      <c r="C4" s="105">
        <v>3</v>
      </c>
      <c r="D4" s="106"/>
      <c r="E4" s="44">
        <v>4</v>
      </c>
      <c r="F4" s="17">
        <v>5</v>
      </c>
      <c r="G4" s="18">
        <v>6</v>
      </c>
      <c r="H4" s="19">
        <v>7</v>
      </c>
      <c r="I4" s="52">
        <v>8</v>
      </c>
    </row>
    <row r="5" spans="1:9" x14ac:dyDescent="0.25">
      <c r="A5" s="107" t="s">
        <v>6</v>
      </c>
      <c r="B5" s="108"/>
      <c r="C5" s="108"/>
      <c r="D5" s="108"/>
      <c r="E5" s="108"/>
      <c r="F5" s="108"/>
      <c r="G5" s="108"/>
      <c r="H5" s="14"/>
      <c r="I5" s="53"/>
    </row>
    <row r="6" spans="1:9" x14ac:dyDescent="0.25">
      <c r="A6" s="54" t="s">
        <v>7</v>
      </c>
      <c r="B6" s="100" t="s">
        <v>8</v>
      </c>
      <c r="C6" s="92" t="s">
        <v>9</v>
      </c>
      <c r="D6" s="93"/>
      <c r="E6" s="22">
        <v>6</v>
      </c>
      <c r="F6" s="7">
        <v>0</v>
      </c>
      <c r="G6" s="10">
        <f t="shared" ref="G6:H12" si="0">E6*F6</f>
        <v>0</v>
      </c>
      <c r="H6" s="10">
        <v>0</v>
      </c>
      <c r="I6" s="53"/>
    </row>
    <row r="7" spans="1:9" x14ac:dyDescent="0.25">
      <c r="A7" s="54" t="s">
        <v>10</v>
      </c>
      <c r="B7" s="101"/>
      <c r="C7" s="92" t="s">
        <v>11</v>
      </c>
      <c r="D7" s="93"/>
      <c r="E7" s="22">
        <v>5</v>
      </c>
      <c r="F7" s="7">
        <v>0</v>
      </c>
      <c r="G7" s="10">
        <f t="shared" si="0"/>
        <v>0</v>
      </c>
      <c r="H7" s="10">
        <v>0</v>
      </c>
      <c r="I7" s="53"/>
    </row>
    <row r="8" spans="1:9" x14ac:dyDescent="0.25">
      <c r="A8" s="54" t="s">
        <v>12</v>
      </c>
      <c r="B8" s="101"/>
      <c r="C8" s="92" t="s">
        <v>13</v>
      </c>
      <c r="D8" s="93"/>
      <c r="E8" s="22">
        <v>7</v>
      </c>
      <c r="F8" s="7">
        <v>0</v>
      </c>
      <c r="G8" s="10">
        <f t="shared" si="0"/>
        <v>0</v>
      </c>
      <c r="H8" s="10">
        <v>0</v>
      </c>
      <c r="I8" s="53"/>
    </row>
    <row r="9" spans="1:9" x14ac:dyDescent="0.25">
      <c r="A9" s="54" t="s">
        <v>14</v>
      </c>
      <c r="B9" s="101"/>
      <c r="C9" s="92" t="s">
        <v>15</v>
      </c>
      <c r="D9" s="93"/>
      <c r="E9" s="22">
        <v>7</v>
      </c>
      <c r="F9" s="7">
        <v>0</v>
      </c>
      <c r="G9" s="10">
        <f t="shared" si="0"/>
        <v>0</v>
      </c>
      <c r="H9" s="10">
        <v>0</v>
      </c>
      <c r="I9" s="53"/>
    </row>
    <row r="10" spans="1:9" x14ac:dyDescent="0.25">
      <c r="A10" s="54" t="s">
        <v>16</v>
      </c>
      <c r="B10" s="101"/>
      <c r="C10" s="92" t="s">
        <v>17</v>
      </c>
      <c r="D10" s="93"/>
      <c r="E10" s="22">
        <v>3</v>
      </c>
      <c r="F10" s="7">
        <v>0</v>
      </c>
      <c r="G10" s="10">
        <f t="shared" si="0"/>
        <v>0</v>
      </c>
      <c r="H10" s="10">
        <v>0</v>
      </c>
      <c r="I10" s="53"/>
    </row>
    <row r="11" spans="1:9" x14ac:dyDescent="0.25">
      <c r="A11" s="54" t="s">
        <v>18</v>
      </c>
      <c r="B11" s="101"/>
      <c r="C11" s="92" t="s">
        <v>19</v>
      </c>
      <c r="D11" s="93"/>
      <c r="E11" s="22">
        <v>3</v>
      </c>
      <c r="F11" s="7">
        <v>0</v>
      </c>
      <c r="G11" s="10">
        <f t="shared" si="0"/>
        <v>0</v>
      </c>
      <c r="H11" s="10">
        <v>0</v>
      </c>
      <c r="I11" s="53"/>
    </row>
    <row r="12" spans="1:9" x14ac:dyDescent="0.25">
      <c r="A12" s="54" t="s">
        <v>20</v>
      </c>
      <c r="B12" s="102"/>
      <c r="C12" s="92" t="s">
        <v>21</v>
      </c>
      <c r="D12" s="93"/>
      <c r="E12" s="22">
        <v>3</v>
      </c>
      <c r="F12" s="7">
        <v>0</v>
      </c>
      <c r="G12" s="10">
        <f t="shared" si="0"/>
        <v>0</v>
      </c>
      <c r="H12" s="10">
        <v>0</v>
      </c>
      <c r="I12" s="53"/>
    </row>
    <row r="13" spans="1:9" x14ac:dyDescent="0.25">
      <c r="A13" s="97" t="s">
        <v>22</v>
      </c>
      <c r="B13" s="98"/>
      <c r="C13" s="98"/>
      <c r="D13" s="99"/>
      <c r="E13" s="2">
        <f>SUM(E6:E12)</f>
        <v>34</v>
      </c>
      <c r="F13" s="8"/>
      <c r="G13" s="11">
        <f>SUM(G6:G12)</f>
        <v>0</v>
      </c>
      <c r="H13" s="15">
        <v>0</v>
      </c>
      <c r="I13" s="55">
        <f>SUM(I5:I12)</f>
        <v>0</v>
      </c>
    </row>
    <row r="14" spans="1:9" x14ac:dyDescent="0.25">
      <c r="A14" s="54">
        <v>8</v>
      </c>
      <c r="B14" s="100" t="s">
        <v>23</v>
      </c>
      <c r="C14" s="92" t="s">
        <v>9</v>
      </c>
      <c r="D14" s="93"/>
      <c r="E14" s="22">
        <v>7</v>
      </c>
      <c r="F14" s="7">
        <v>0</v>
      </c>
      <c r="G14" s="10">
        <f>E14*F14</f>
        <v>0</v>
      </c>
      <c r="H14" s="10">
        <v>0</v>
      </c>
      <c r="I14" s="53"/>
    </row>
    <row r="15" spans="1:9" x14ac:dyDescent="0.25">
      <c r="A15" s="54" t="s">
        <v>24</v>
      </c>
      <c r="B15" s="101"/>
      <c r="C15" s="92" t="s">
        <v>11</v>
      </c>
      <c r="D15" s="93"/>
      <c r="E15" s="22">
        <v>6</v>
      </c>
      <c r="F15" s="7">
        <v>0</v>
      </c>
      <c r="G15" s="10">
        <f t="shared" ref="G15:H20" si="1">E15*F15</f>
        <v>0</v>
      </c>
      <c r="H15" s="10">
        <v>0</v>
      </c>
      <c r="I15" s="53"/>
    </row>
    <row r="16" spans="1:9" x14ac:dyDescent="0.25">
      <c r="A16" s="54" t="s">
        <v>25</v>
      </c>
      <c r="B16" s="101"/>
      <c r="C16" s="92" t="s">
        <v>13</v>
      </c>
      <c r="D16" s="93"/>
      <c r="E16" s="22">
        <v>38</v>
      </c>
      <c r="F16" s="7">
        <v>0</v>
      </c>
      <c r="G16" s="10">
        <f t="shared" si="1"/>
        <v>0</v>
      </c>
      <c r="H16" s="10">
        <v>0</v>
      </c>
      <c r="I16" s="53"/>
    </row>
    <row r="17" spans="1:9" x14ac:dyDescent="0.25">
      <c r="A17" s="54" t="s">
        <v>26</v>
      </c>
      <c r="B17" s="101"/>
      <c r="C17" s="92" t="s">
        <v>15</v>
      </c>
      <c r="D17" s="93"/>
      <c r="E17" s="22">
        <v>36</v>
      </c>
      <c r="F17" s="7">
        <v>0</v>
      </c>
      <c r="G17" s="10">
        <f t="shared" si="1"/>
        <v>0</v>
      </c>
      <c r="H17" s="10">
        <v>0</v>
      </c>
      <c r="I17" s="53"/>
    </row>
    <row r="18" spans="1:9" x14ac:dyDescent="0.25">
      <c r="A18" s="54" t="s">
        <v>27</v>
      </c>
      <c r="B18" s="101"/>
      <c r="C18" s="92" t="s">
        <v>17</v>
      </c>
      <c r="D18" s="93"/>
      <c r="E18" s="22">
        <v>3</v>
      </c>
      <c r="F18" s="7">
        <v>0</v>
      </c>
      <c r="G18" s="10">
        <f t="shared" si="1"/>
        <v>0</v>
      </c>
      <c r="H18" s="10">
        <v>0</v>
      </c>
      <c r="I18" s="53"/>
    </row>
    <row r="19" spans="1:9" x14ac:dyDescent="0.25">
      <c r="A19" s="54" t="s">
        <v>28</v>
      </c>
      <c r="B19" s="101"/>
      <c r="C19" s="92" t="s">
        <v>19</v>
      </c>
      <c r="D19" s="93"/>
      <c r="E19" s="22">
        <v>3</v>
      </c>
      <c r="F19" s="7">
        <v>0</v>
      </c>
      <c r="G19" s="10">
        <f t="shared" si="1"/>
        <v>0</v>
      </c>
      <c r="H19" s="10">
        <v>0</v>
      </c>
      <c r="I19" s="53"/>
    </row>
    <row r="20" spans="1:9" x14ac:dyDescent="0.25">
      <c r="A20" s="54" t="s">
        <v>29</v>
      </c>
      <c r="B20" s="102"/>
      <c r="C20" s="92" t="s">
        <v>21</v>
      </c>
      <c r="D20" s="93"/>
      <c r="E20" s="22">
        <v>3</v>
      </c>
      <c r="F20" s="7">
        <v>0</v>
      </c>
      <c r="G20" s="10">
        <f t="shared" si="1"/>
        <v>0</v>
      </c>
      <c r="H20" s="10">
        <v>0</v>
      </c>
      <c r="I20" s="53"/>
    </row>
    <row r="21" spans="1:9" x14ac:dyDescent="0.25">
      <c r="A21" s="97" t="s">
        <v>22</v>
      </c>
      <c r="B21" s="98"/>
      <c r="C21" s="98"/>
      <c r="D21" s="99"/>
      <c r="E21" s="2">
        <f>SUM(E14:E20)</f>
        <v>96</v>
      </c>
      <c r="F21" s="8"/>
      <c r="G21" s="11">
        <f>SUM(G14:G20)</f>
        <v>0</v>
      </c>
      <c r="H21" s="15">
        <v>0</v>
      </c>
      <c r="I21" s="55">
        <f>SUM(I14:I20)</f>
        <v>0</v>
      </c>
    </row>
    <row r="22" spans="1:9" x14ac:dyDescent="0.25">
      <c r="A22" s="54" t="s">
        <v>30</v>
      </c>
      <c r="B22" s="100" t="s">
        <v>31</v>
      </c>
      <c r="C22" s="92" t="s">
        <v>9</v>
      </c>
      <c r="D22" s="93"/>
      <c r="E22" s="22">
        <v>7</v>
      </c>
      <c r="F22" s="7">
        <v>0</v>
      </c>
      <c r="G22" s="10">
        <f>E22*F22</f>
        <v>0</v>
      </c>
      <c r="H22" s="10">
        <v>0</v>
      </c>
      <c r="I22" s="53"/>
    </row>
    <row r="23" spans="1:9" x14ac:dyDescent="0.25">
      <c r="A23" s="54" t="s">
        <v>32</v>
      </c>
      <c r="B23" s="101"/>
      <c r="C23" s="92" t="s">
        <v>11</v>
      </c>
      <c r="D23" s="93"/>
      <c r="E23" s="22">
        <v>11</v>
      </c>
      <c r="F23" s="7">
        <v>0</v>
      </c>
      <c r="G23" s="10">
        <f t="shared" ref="G23:H28" si="2">E23*F23</f>
        <v>0</v>
      </c>
      <c r="H23" s="10">
        <v>0</v>
      </c>
      <c r="I23" s="53"/>
    </row>
    <row r="24" spans="1:9" x14ac:dyDescent="0.25">
      <c r="A24" s="54" t="s">
        <v>33</v>
      </c>
      <c r="B24" s="101"/>
      <c r="C24" s="92" t="s">
        <v>13</v>
      </c>
      <c r="D24" s="93"/>
      <c r="E24" s="22">
        <v>11</v>
      </c>
      <c r="F24" s="7">
        <v>0</v>
      </c>
      <c r="G24" s="10">
        <f t="shared" si="2"/>
        <v>0</v>
      </c>
      <c r="H24" s="10">
        <v>0</v>
      </c>
      <c r="I24" s="53"/>
    </row>
    <row r="25" spans="1:9" x14ac:dyDescent="0.25">
      <c r="A25" s="54" t="s">
        <v>34</v>
      </c>
      <c r="B25" s="101"/>
      <c r="C25" s="92" t="s">
        <v>15</v>
      </c>
      <c r="D25" s="93"/>
      <c r="E25" s="22">
        <v>11</v>
      </c>
      <c r="F25" s="7">
        <v>0</v>
      </c>
      <c r="G25" s="10">
        <f t="shared" si="2"/>
        <v>0</v>
      </c>
      <c r="H25" s="10">
        <v>0</v>
      </c>
      <c r="I25" s="53"/>
    </row>
    <row r="26" spans="1:9" x14ac:dyDescent="0.25">
      <c r="A26" s="54" t="s">
        <v>35</v>
      </c>
      <c r="B26" s="101"/>
      <c r="C26" s="92" t="s">
        <v>17</v>
      </c>
      <c r="D26" s="93"/>
      <c r="E26" s="22">
        <v>13</v>
      </c>
      <c r="F26" s="7">
        <v>0</v>
      </c>
      <c r="G26" s="10">
        <f t="shared" si="2"/>
        <v>0</v>
      </c>
      <c r="H26" s="10">
        <v>0</v>
      </c>
      <c r="I26" s="53"/>
    </row>
    <row r="27" spans="1:9" x14ac:dyDescent="0.25">
      <c r="A27" s="54" t="s">
        <v>36</v>
      </c>
      <c r="B27" s="101"/>
      <c r="C27" s="92" t="s">
        <v>19</v>
      </c>
      <c r="D27" s="93"/>
      <c r="E27" s="22">
        <v>13</v>
      </c>
      <c r="F27" s="7">
        <v>0</v>
      </c>
      <c r="G27" s="10">
        <f t="shared" si="2"/>
        <v>0</v>
      </c>
      <c r="H27" s="10">
        <v>0</v>
      </c>
      <c r="I27" s="53"/>
    </row>
    <row r="28" spans="1:9" x14ac:dyDescent="0.25">
      <c r="A28" s="54" t="s">
        <v>37</v>
      </c>
      <c r="B28" s="102"/>
      <c r="C28" s="92" t="s">
        <v>21</v>
      </c>
      <c r="D28" s="93"/>
      <c r="E28" s="22">
        <v>21</v>
      </c>
      <c r="F28" s="7">
        <v>0</v>
      </c>
      <c r="G28" s="10">
        <f t="shared" si="2"/>
        <v>0</v>
      </c>
      <c r="H28" s="10">
        <v>0</v>
      </c>
      <c r="I28" s="53"/>
    </row>
    <row r="29" spans="1:9" x14ac:dyDescent="0.25">
      <c r="A29" s="97" t="s">
        <v>22</v>
      </c>
      <c r="B29" s="98"/>
      <c r="C29" s="98"/>
      <c r="D29" s="99"/>
      <c r="E29" s="2">
        <f>SUM(E22:E28)</f>
        <v>87</v>
      </c>
      <c r="F29" s="8"/>
      <c r="G29" s="11">
        <f>SUM(G22:G28)</f>
        <v>0</v>
      </c>
      <c r="H29" s="15">
        <v>0</v>
      </c>
      <c r="I29" s="55">
        <f>SUM(I22:I28)</f>
        <v>0</v>
      </c>
    </row>
    <row r="30" spans="1:9" x14ac:dyDescent="0.25">
      <c r="A30" s="54" t="s">
        <v>38</v>
      </c>
      <c r="B30" s="109" t="s">
        <v>39</v>
      </c>
      <c r="C30" s="110"/>
      <c r="D30" s="111"/>
      <c r="E30" s="2">
        <v>47</v>
      </c>
      <c r="F30" s="7">
        <v>0</v>
      </c>
      <c r="G30" s="12">
        <f>E30*F30</f>
        <v>0</v>
      </c>
      <c r="H30" s="12">
        <v>0</v>
      </c>
      <c r="I30" s="57">
        <f t="shared" ref="H30:I30" si="3">G30*H30</f>
        <v>0</v>
      </c>
    </row>
    <row r="31" spans="1:9" x14ac:dyDescent="0.25">
      <c r="A31" s="107" t="s">
        <v>40</v>
      </c>
      <c r="B31" s="108"/>
      <c r="C31" s="108"/>
      <c r="D31" s="112"/>
      <c r="E31" s="2">
        <f>E29+E21+E13+E30</f>
        <v>264</v>
      </c>
      <c r="F31" s="8"/>
      <c r="G31" s="11">
        <f>G29+G21+G13+G30</f>
        <v>0</v>
      </c>
      <c r="H31" s="15">
        <v>0</v>
      </c>
      <c r="I31" s="55">
        <f>I13+I21+I29+I30</f>
        <v>0</v>
      </c>
    </row>
    <row r="32" spans="1:9" x14ac:dyDescent="0.25">
      <c r="A32" s="107" t="s">
        <v>41</v>
      </c>
      <c r="B32" s="108"/>
      <c r="C32" s="108"/>
      <c r="D32" s="108"/>
      <c r="E32" s="108"/>
      <c r="F32" s="108"/>
      <c r="G32" s="108"/>
      <c r="H32" s="14"/>
      <c r="I32" s="53"/>
    </row>
    <row r="33" spans="1:9" x14ac:dyDescent="0.25">
      <c r="A33" s="54" t="s">
        <v>42</v>
      </c>
      <c r="B33" s="100" t="s">
        <v>43</v>
      </c>
      <c r="C33" s="92" t="s">
        <v>9</v>
      </c>
      <c r="D33" s="93"/>
      <c r="E33" s="5">
        <v>0</v>
      </c>
      <c r="F33" s="7"/>
      <c r="G33" s="10">
        <f>E33*F33</f>
        <v>0</v>
      </c>
      <c r="H33" s="10">
        <v>0</v>
      </c>
      <c r="I33" s="53"/>
    </row>
    <row r="34" spans="1:9" x14ac:dyDescent="0.25">
      <c r="A34" s="54" t="s">
        <v>44</v>
      </c>
      <c r="B34" s="101"/>
      <c r="C34" s="92" t="s">
        <v>11</v>
      </c>
      <c r="D34" s="93"/>
      <c r="E34" s="5">
        <v>0</v>
      </c>
      <c r="F34" s="7"/>
      <c r="G34" s="10">
        <f t="shared" ref="G34:H39" si="4">E34*F34</f>
        <v>0</v>
      </c>
      <c r="H34" s="10">
        <v>0</v>
      </c>
      <c r="I34" s="53"/>
    </row>
    <row r="35" spans="1:9" x14ac:dyDescent="0.25">
      <c r="A35" s="54" t="s">
        <v>45</v>
      </c>
      <c r="B35" s="101"/>
      <c r="C35" s="92" t="s">
        <v>13</v>
      </c>
      <c r="D35" s="93"/>
      <c r="E35" s="5">
        <v>0</v>
      </c>
      <c r="F35" s="7"/>
      <c r="G35" s="10">
        <f t="shared" si="4"/>
        <v>0</v>
      </c>
      <c r="H35" s="10">
        <v>0</v>
      </c>
      <c r="I35" s="53"/>
    </row>
    <row r="36" spans="1:9" x14ac:dyDescent="0.25">
      <c r="A36" s="54" t="s">
        <v>46</v>
      </c>
      <c r="B36" s="101"/>
      <c r="C36" s="92" t="s">
        <v>15</v>
      </c>
      <c r="D36" s="93"/>
      <c r="E36" s="5">
        <v>0</v>
      </c>
      <c r="F36" s="7"/>
      <c r="G36" s="10">
        <f t="shared" si="4"/>
        <v>0</v>
      </c>
      <c r="H36" s="10">
        <v>0</v>
      </c>
      <c r="I36" s="53"/>
    </row>
    <row r="37" spans="1:9" x14ac:dyDescent="0.25">
      <c r="A37" s="54" t="s">
        <v>47</v>
      </c>
      <c r="B37" s="101"/>
      <c r="C37" s="92" t="s">
        <v>17</v>
      </c>
      <c r="D37" s="93"/>
      <c r="E37" s="5">
        <v>0</v>
      </c>
      <c r="F37" s="7"/>
      <c r="G37" s="10">
        <f t="shared" si="4"/>
        <v>0</v>
      </c>
      <c r="H37" s="10">
        <v>0</v>
      </c>
      <c r="I37" s="53"/>
    </row>
    <row r="38" spans="1:9" x14ac:dyDescent="0.25">
      <c r="A38" s="54" t="s">
        <v>48</v>
      </c>
      <c r="B38" s="101"/>
      <c r="C38" s="92" t="s">
        <v>19</v>
      </c>
      <c r="D38" s="93"/>
      <c r="E38" s="5">
        <v>0</v>
      </c>
      <c r="F38" s="7"/>
      <c r="G38" s="10">
        <f t="shared" si="4"/>
        <v>0</v>
      </c>
      <c r="H38" s="10">
        <v>0</v>
      </c>
      <c r="I38" s="53"/>
    </row>
    <row r="39" spans="1:9" x14ac:dyDescent="0.25">
      <c r="A39" s="54" t="s">
        <v>49</v>
      </c>
      <c r="B39" s="102"/>
      <c r="C39" s="92" t="s">
        <v>21</v>
      </c>
      <c r="D39" s="93"/>
      <c r="E39" s="5">
        <v>0</v>
      </c>
      <c r="F39" s="7"/>
      <c r="G39" s="10">
        <f t="shared" si="4"/>
        <v>0</v>
      </c>
      <c r="H39" s="10">
        <v>0</v>
      </c>
      <c r="I39" s="53"/>
    </row>
    <row r="40" spans="1:9" x14ac:dyDescent="0.25">
      <c r="A40" s="97" t="s">
        <v>22</v>
      </c>
      <c r="B40" s="98"/>
      <c r="C40" s="98"/>
      <c r="D40" s="99"/>
      <c r="E40" s="2">
        <f>SUM(E33:E39)</f>
        <v>0</v>
      </c>
      <c r="F40" s="8"/>
      <c r="G40" s="11">
        <f>SUM(G33:G39)</f>
        <v>0</v>
      </c>
      <c r="H40" s="15">
        <v>0</v>
      </c>
      <c r="I40" s="55">
        <f>SUM(I33:I39)</f>
        <v>0</v>
      </c>
    </row>
    <row r="41" spans="1:9" x14ac:dyDescent="0.25">
      <c r="A41" s="54" t="s">
        <v>50</v>
      </c>
      <c r="B41" s="100" t="s">
        <v>51</v>
      </c>
      <c r="C41" s="92" t="s">
        <v>9</v>
      </c>
      <c r="D41" s="93"/>
      <c r="E41" s="1">
        <v>0</v>
      </c>
      <c r="F41" s="7"/>
      <c r="G41" s="10">
        <f>E41*F41</f>
        <v>0</v>
      </c>
      <c r="H41" s="10">
        <v>0</v>
      </c>
      <c r="I41" s="53"/>
    </row>
    <row r="42" spans="1:9" x14ac:dyDescent="0.25">
      <c r="A42" s="54" t="s">
        <v>52</v>
      </c>
      <c r="B42" s="101"/>
      <c r="C42" s="92" t="s">
        <v>11</v>
      </c>
      <c r="D42" s="93"/>
      <c r="E42" s="1">
        <v>0</v>
      </c>
      <c r="F42" s="7"/>
      <c r="G42" s="10">
        <f t="shared" ref="G42:H47" si="5">E42*F42</f>
        <v>0</v>
      </c>
      <c r="H42" s="10">
        <v>0</v>
      </c>
      <c r="I42" s="53"/>
    </row>
    <row r="43" spans="1:9" x14ac:dyDescent="0.25">
      <c r="A43" s="54" t="s">
        <v>53</v>
      </c>
      <c r="B43" s="101"/>
      <c r="C43" s="92" t="s">
        <v>13</v>
      </c>
      <c r="D43" s="93"/>
      <c r="E43" s="1">
        <v>0</v>
      </c>
      <c r="F43" s="7"/>
      <c r="G43" s="10">
        <f t="shared" si="5"/>
        <v>0</v>
      </c>
      <c r="H43" s="10">
        <v>0</v>
      </c>
      <c r="I43" s="53"/>
    </row>
    <row r="44" spans="1:9" x14ac:dyDescent="0.25">
      <c r="A44" s="54" t="s">
        <v>54</v>
      </c>
      <c r="B44" s="101"/>
      <c r="C44" s="92" t="s">
        <v>15</v>
      </c>
      <c r="D44" s="93"/>
      <c r="E44" s="1">
        <v>0</v>
      </c>
      <c r="F44" s="7"/>
      <c r="G44" s="10">
        <f t="shared" si="5"/>
        <v>0</v>
      </c>
      <c r="H44" s="10">
        <v>0</v>
      </c>
      <c r="I44" s="53"/>
    </row>
    <row r="45" spans="1:9" x14ac:dyDescent="0.25">
      <c r="A45" s="54" t="s">
        <v>55</v>
      </c>
      <c r="B45" s="101"/>
      <c r="C45" s="92" t="s">
        <v>17</v>
      </c>
      <c r="D45" s="93"/>
      <c r="E45" s="1">
        <v>0</v>
      </c>
      <c r="F45" s="7"/>
      <c r="G45" s="10">
        <f t="shared" si="5"/>
        <v>0</v>
      </c>
      <c r="H45" s="10">
        <v>0</v>
      </c>
      <c r="I45" s="53"/>
    </row>
    <row r="46" spans="1:9" x14ac:dyDescent="0.25">
      <c r="A46" s="54" t="s">
        <v>56</v>
      </c>
      <c r="B46" s="101"/>
      <c r="C46" s="92" t="s">
        <v>19</v>
      </c>
      <c r="D46" s="93"/>
      <c r="E46" s="1">
        <v>0</v>
      </c>
      <c r="F46" s="7"/>
      <c r="G46" s="10">
        <f t="shared" si="5"/>
        <v>0</v>
      </c>
      <c r="H46" s="10">
        <v>0</v>
      </c>
      <c r="I46" s="53"/>
    </row>
    <row r="47" spans="1:9" x14ac:dyDescent="0.25">
      <c r="A47" s="54" t="s">
        <v>57</v>
      </c>
      <c r="B47" s="102"/>
      <c r="C47" s="92" t="s">
        <v>21</v>
      </c>
      <c r="D47" s="93"/>
      <c r="E47" s="1">
        <v>0</v>
      </c>
      <c r="F47" s="7"/>
      <c r="G47" s="10">
        <f t="shared" si="5"/>
        <v>0</v>
      </c>
      <c r="H47" s="10">
        <v>0</v>
      </c>
      <c r="I47" s="53"/>
    </row>
    <row r="48" spans="1:9" x14ac:dyDescent="0.25">
      <c r="A48" s="97" t="s">
        <v>22</v>
      </c>
      <c r="B48" s="98"/>
      <c r="C48" s="98"/>
      <c r="D48" s="99"/>
      <c r="E48" s="3">
        <f>SUM(E41:E47)</f>
        <v>0</v>
      </c>
      <c r="F48" s="7"/>
      <c r="G48" s="12">
        <f>SUM(G41:G47)</f>
        <v>0</v>
      </c>
      <c r="H48" s="16">
        <v>0</v>
      </c>
      <c r="I48" s="57">
        <f>SUM(I41:I47)</f>
        <v>0</v>
      </c>
    </row>
    <row r="49" spans="1:9" x14ac:dyDescent="0.25">
      <c r="A49" s="107" t="s">
        <v>58</v>
      </c>
      <c r="B49" s="108"/>
      <c r="C49" s="108"/>
      <c r="D49" s="112"/>
      <c r="E49" s="3">
        <f>E48+E40</f>
        <v>0</v>
      </c>
      <c r="F49" s="7"/>
      <c r="G49" s="12">
        <f>G48+G40</f>
        <v>0</v>
      </c>
      <c r="H49" s="12">
        <v>0</v>
      </c>
      <c r="I49" s="57">
        <f>I48+I40</f>
        <v>0</v>
      </c>
    </row>
    <row r="50" spans="1:9" ht="15.75" thickBot="1" x14ac:dyDescent="0.3">
      <c r="A50" s="113" t="s">
        <v>59</v>
      </c>
      <c r="B50" s="114"/>
      <c r="C50" s="114"/>
      <c r="D50" s="115"/>
      <c r="E50" s="58">
        <f>E49+E31</f>
        <v>264</v>
      </c>
      <c r="F50" s="59"/>
      <c r="G50" s="60">
        <f>G49+G31</f>
        <v>0</v>
      </c>
      <c r="H50" s="61">
        <v>0</v>
      </c>
      <c r="I50" s="62">
        <f>I31+I49</f>
        <v>0</v>
      </c>
    </row>
    <row r="51" spans="1:9" x14ac:dyDescent="0.25">
      <c r="G51" s="13"/>
      <c r="H51" s="13"/>
    </row>
  </sheetData>
  <mergeCells count="54">
    <mergeCell ref="A32:G32"/>
    <mergeCell ref="B33:B39"/>
    <mergeCell ref="C33:D33"/>
    <mergeCell ref="C34:D34"/>
    <mergeCell ref="C35:D35"/>
    <mergeCell ref="C36:D36"/>
    <mergeCell ref="A1:I1"/>
    <mergeCell ref="A13:D13"/>
    <mergeCell ref="B14:B20"/>
    <mergeCell ref="C14:D14"/>
    <mergeCell ref="C15:D15"/>
    <mergeCell ref="C16:D16"/>
    <mergeCell ref="C17:D17"/>
    <mergeCell ref="C18:D18"/>
    <mergeCell ref="C19:D19"/>
    <mergeCell ref="C20:D20"/>
    <mergeCell ref="C3:D3"/>
    <mergeCell ref="C4:D4"/>
    <mergeCell ref="A5:G5"/>
    <mergeCell ref="B6:B12"/>
    <mergeCell ref="C6:D6"/>
    <mergeCell ref="C12:D12"/>
    <mergeCell ref="C7:D7"/>
    <mergeCell ref="C8:D8"/>
    <mergeCell ref="C9:D9"/>
    <mergeCell ref="C10:D10"/>
    <mergeCell ref="C11:D11"/>
    <mergeCell ref="A21:D21"/>
    <mergeCell ref="C27:D27"/>
    <mergeCell ref="C28:D28"/>
    <mergeCell ref="A29:D29"/>
    <mergeCell ref="B30:D30"/>
    <mergeCell ref="A31:D31"/>
    <mergeCell ref="B22:B28"/>
    <mergeCell ref="C22:D22"/>
    <mergeCell ref="C23:D23"/>
    <mergeCell ref="C24:D24"/>
    <mergeCell ref="C25:D25"/>
    <mergeCell ref="C26:D26"/>
    <mergeCell ref="A50:D50"/>
    <mergeCell ref="C37:D37"/>
    <mergeCell ref="C38:D38"/>
    <mergeCell ref="C39:D39"/>
    <mergeCell ref="A40:D40"/>
    <mergeCell ref="B41:B47"/>
    <mergeCell ref="C41:D41"/>
    <mergeCell ref="C42:D42"/>
    <mergeCell ref="C43:D43"/>
    <mergeCell ref="C44:D44"/>
    <mergeCell ref="C45:D45"/>
    <mergeCell ref="C46:D46"/>
    <mergeCell ref="C47:D47"/>
    <mergeCell ref="A48:D48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BE8F-C8BD-45C8-8114-F0916A2C1DBF}">
  <dimension ref="B1:J51"/>
  <sheetViews>
    <sheetView topLeftCell="A17" workbookViewId="0">
      <selection activeCell="I52" sqref="I52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</cols>
  <sheetData>
    <row r="1" spans="2:10" ht="39.950000000000003" customHeight="1" thickBot="1" x14ac:dyDescent="0.3">
      <c r="B1" s="117" t="s">
        <v>73</v>
      </c>
      <c r="C1" s="118"/>
      <c r="D1" s="118"/>
      <c r="E1" s="118"/>
      <c r="F1" s="118"/>
      <c r="G1" s="118"/>
      <c r="H1" s="118"/>
      <c r="I1" s="118"/>
      <c r="J1" s="119"/>
    </row>
    <row r="2" spans="2:10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0" ht="50.1" customHeight="1" thickBot="1" x14ac:dyDescent="0.3">
      <c r="B3" s="74" t="s">
        <v>0</v>
      </c>
      <c r="C3" s="75" t="s">
        <v>1</v>
      </c>
      <c r="D3" s="122" t="s">
        <v>2</v>
      </c>
      <c r="E3" s="122"/>
      <c r="F3" s="75" t="s">
        <v>3</v>
      </c>
      <c r="G3" s="76" t="s">
        <v>4</v>
      </c>
      <c r="H3" s="78" t="s">
        <v>5</v>
      </c>
      <c r="I3" s="78" t="s">
        <v>64</v>
      </c>
      <c r="J3" s="88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14</v>
      </c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5</v>
      </c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0</v>
      </c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0</v>
      </c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2</v>
      </c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2</v>
      </c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0</v>
      </c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23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15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5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0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0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2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2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0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24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5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2</v>
      </c>
      <c r="G23" s="9">
        <v>0</v>
      </c>
      <c r="H23" s="10">
        <f t="shared" ref="H23:I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0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0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5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15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15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42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5</v>
      </c>
      <c r="G30" s="7">
        <v>0</v>
      </c>
      <c r="H30" s="12">
        <f t="shared" si="2"/>
        <v>0</v>
      </c>
      <c r="I30" s="12">
        <v>0</v>
      </c>
      <c r="J30" s="57">
        <f t="shared" ref="J30" si="3">H30*I30</f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94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/>
      <c r="G33" s="7"/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/>
      <c r="G34" s="7"/>
      <c r="H34" s="10">
        <f t="shared" ref="H34:I39" si="4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/>
      <c r="G35" s="7"/>
      <c r="H35" s="10">
        <f t="shared" si="4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/>
      <c r="G36" s="7"/>
      <c r="H36" s="10">
        <f t="shared" si="4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/>
      <c r="G37" s="7"/>
      <c r="H37" s="10">
        <f t="shared" si="4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/>
      <c r="G38" s="7"/>
      <c r="H38" s="10">
        <f t="shared" si="4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/>
      <c r="G39" s="7"/>
      <c r="H39" s="10">
        <f t="shared" si="4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0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/>
      <c r="G41" s="7"/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/>
      <c r="G42" s="7"/>
      <c r="H42" s="10">
        <f t="shared" ref="H42:I47" si="5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/>
      <c r="G43" s="7"/>
      <c r="H43" s="10">
        <f t="shared" si="5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/>
      <c r="G44" s="7"/>
      <c r="H44" s="10">
        <f t="shared" si="5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/>
      <c r="G45" s="7"/>
      <c r="H45" s="10">
        <f t="shared" si="5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/>
      <c r="G46" s="7"/>
      <c r="H46" s="10">
        <f t="shared" si="5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/>
      <c r="G47" s="7"/>
      <c r="H47" s="10">
        <f t="shared" si="5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0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F48+F40</f>
        <v>0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F49+F31</f>
        <v>94</v>
      </c>
      <c r="G50" s="59"/>
      <c r="H50" s="60">
        <f>H49+H31</f>
        <v>0</v>
      </c>
      <c r="I50" s="61">
        <v>0</v>
      </c>
      <c r="J50" s="62">
        <f>J31+J49</f>
        <v>0</v>
      </c>
    </row>
    <row r="51" spans="2:10" x14ac:dyDescent="0.25">
      <c r="H51" s="13"/>
      <c r="I51" s="13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08C7-0EEB-4FBC-8C4E-B088BADDA808}">
  <dimension ref="B1:J50"/>
  <sheetViews>
    <sheetView topLeftCell="A18" workbookViewId="0">
      <selection activeCell="I53" sqref="I53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</cols>
  <sheetData>
    <row r="1" spans="2:10" ht="39.950000000000003" customHeight="1" thickBot="1" x14ac:dyDescent="0.3">
      <c r="B1" s="125" t="s">
        <v>72</v>
      </c>
      <c r="C1" s="126"/>
      <c r="D1" s="126"/>
      <c r="E1" s="126"/>
      <c r="F1" s="126"/>
      <c r="G1" s="126"/>
      <c r="H1" s="126"/>
      <c r="I1" s="126"/>
      <c r="J1" s="127"/>
    </row>
    <row r="2" spans="2:10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0" ht="45.75" thickBot="1" x14ac:dyDescent="0.3">
      <c r="B3" s="74" t="s">
        <v>0</v>
      </c>
      <c r="C3" s="75" t="s">
        <v>1</v>
      </c>
      <c r="D3" s="122" t="s">
        <v>2</v>
      </c>
      <c r="E3" s="122"/>
      <c r="F3" s="75" t="s">
        <v>3</v>
      </c>
      <c r="G3" s="76" t="s">
        <v>4</v>
      </c>
      <c r="H3" s="78" t="s">
        <v>5</v>
      </c>
      <c r="I3" s="78" t="s">
        <v>64</v>
      </c>
      <c r="J3" s="88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8</v>
      </c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8</v>
      </c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18</v>
      </c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14</v>
      </c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6</v>
      </c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5</v>
      </c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5</v>
      </c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64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15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8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29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18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6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8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5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89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6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6</v>
      </c>
      <c r="G23" s="9">
        <v>0</v>
      </c>
      <c r="H23" s="10">
        <f t="shared" ref="H23:H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6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6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11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5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5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45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0</v>
      </c>
      <c r="G30" s="7"/>
      <c r="H30" s="12">
        <f t="shared" si="2"/>
        <v>0</v>
      </c>
      <c r="I30" s="12">
        <v>0</v>
      </c>
      <c r="J30" s="57">
        <f>H30*I30</f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198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>
        <v>0</v>
      </c>
      <c r="G33" s="7">
        <v>0</v>
      </c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>
        <v>0</v>
      </c>
      <c r="G34" s="7">
        <v>0</v>
      </c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>
        <v>0</v>
      </c>
      <c r="G35" s="7">
        <v>0</v>
      </c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>
        <v>0</v>
      </c>
      <c r="G36" s="7">
        <v>0</v>
      </c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>
        <v>0</v>
      </c>
      <c r="G37" s="7">
        <v>0</v>
      </c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>
        <v>0</v>
      </c>
      <c r="G38" s="7">
        <v>0</v>
      </c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>
        <v>0</v>
      </c>
      <c r="G39" s="7">
        <v>0</v>
      </c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0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>
        <v>0</v>
      </c>
      <c r="G41" s="7">
        <v>0</v>
      </c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>
        <v>0</v>
      </c>
      <c r="G42" s="7">
        <v>0</v>
      </c>
      <c r="H42" s="10">
        <f t="shared" ref="H42:I47" si="4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>
        <v>0</v>
      </c>
      <c r="G43" s="7">
        <v>0</v>
      </c>
      <c r="H43" s="10">
        <f t="shared" si="4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>
        <v>0</v>
      </c>
      <c r="G44" s="7">
        <v>0</v>
      </c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>
        <v>0</v>
      </c>
      <c r="G45" s="7">
        <v>0</v>
      </c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>
        <v>0</v>
      </c>
      <c r="G46" s="7">
        <v>0</v>
      </c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>
        <v>0</v>
      </c>
      <c r="G47" s="7">
        <v>0</v>
      </c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0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F48+F40</f>
        <v>0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F49+F31</f>
        <v>198</v>
      </c>
      <c r="G50" s="59"/>
      <c r="H50" s="60">
        <f>H49+H31</f>
        <v>0</v>
      </c>
      <c r="I50" s="61">
        <v>0</v>
      </c>
      <c r="J50" s="62">
        <f>J31+J49</f>
        <v>0</v>
      </c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12868-A252-4381-BD3B-18C3AF7C4FB0}">
  <dimension ref="B1:J51"/>
  <sheetViews>
    <sheetView topLeftCell="A19" workbookViewId="0">
      <selection activeCell="I54" sqref="I54"/>
    </sheetView>
  </sheetViews>
  <sheetFormatPr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</cols>
  <sheetData>
    <row r="1" spans="2:10" s="47" customFormat="1" ht="39.950000000000003" customHeight="1" thickBot="1" x14ac:dyDescent="0.3">
      <c r="B1" s="128" t="s">
        <v>71</v>
      </c>
      <c r="C1" s="129"/>
      <c r="D1" s="129"/>
      <c r="E1" s="129"/>
      <c r="F1" s="129"/>
      <c r="G1" s="129"/>
      <c r="H1" s="129"/>
      <c r="I1" s="129"/>
      <c r="J1" s="130"/>
    </row>
    <row r="2" spans="2:10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0" ht="50.1" customHeight="1" thickBot="1" x14ac:dyDescent="0.3">
      <c r="B3" s="74" t="s">
        <v>0</v>
      </c>
      <c r="C3" s="75" t="s">
        <v>1</v>
      </c>
      <c r="D3" s="122" t="s">
        <v>2</v>
      </c>
      <c r="E3" s="122"/>
      <c r="F3" s="75" t="s">
        <v>3</v>
      </c>
      <c r="G3" s="76" t="s">
        <v>4</v>
      </c>
      <c r="H3" s="78" t="s">
        <v>5</v>
      </c>
      <c r="I3" s="79" t="s">
        <v>64</v>
      </c>
      <c r="J3" s="80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12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2</v>
      </c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2</v>
      </c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2</v>
      </c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2</v>
      </c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2</v>
      </c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2</v>
      </c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1</v>
      </c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F6+F7+F8+F9+F10+F11+F12</f>
        <v>13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0</v>
      </c>
      <c r="G14" s="7">
        <v>0</v>
      </c>
      <c r="H14" s="25" t="s">
        <v>60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1</v>
      </c>
      <c r="G15" s="7">
        <v>0</v>
      </c>
      <c r="H15" s="10">
        <f t="shared" ref="H15:H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5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5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5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1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1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F14+F15+F16+F17+F18+F19+F20</f>
        <v>18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4">
        <v>5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4">
        <v>5</v>
      </c>
      <c r="G23" s="9">
        <v>0</v>
      </c>
      <c r="H23" s="10">
        <f t="shared" ref="H23:I28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4">
        <v>2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4">
        <v>2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4">
        <v>2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4">
        <v>2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4">
        <v>2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F22+F23+F24+F25+F26+F27+F28</f>
        <v>20</v>
      </c>
      <c r="G29" s="8"/>
      <c r="H29" s="11">
        <f>H22+H23+H24+H25+H26+H27+H28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0</v>
      </c>
      <c r="G30" s="7"/>
      <c r="H30" s="12"/>
      <c r="I30" s="12">
        <v>0</v>
      </c>
      <c r="J30" s="56"/>
    </row>
    <row r="31" spans="2:10" x14ac:dyDescent="0.25">
      <c r="B31" s="107" t="s">
        <v>40</v>
      </c>
      <c r="C31" s="108"/>
      <c r="D31" s="108"/>
      <c r="E31" s="112"/>
      <c r="F31" s="2">
        <f>F13+F21+F29+F30</f>
        <v>51</v>
      </c>
      <c r="G31" s="8"/>
      <c r="H31" s="11">
        <f>H13+H21+H29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12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>
        <v>1</v>
      </c>
      <c r="G33" s="7">
        <v>0</v>
      </c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>
        <v>1</v>
      </c>
      <c r="G34" s="7">
        <v>0</v>
      </c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>
        <v>1</v>
      </c>
      <c r="G35" s="7">
        <v>0</v>
      </c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>
        <v>1</v>
      </c>
      <c r="G36" s="7">
        <v>0</v>
      </c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>
        <v>1</v>
      </c>
      <c r="G37" s="7">
        <v>0</v>
      </c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>
        <v>1</v>
      </c>
      <c r="G38" s="7">
        <v>0</v>
      </c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>
        <v>1</v>
      </c>
      <c r="G39" s="7">
        <v>0</v>
      </c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F33+F34+F35+F36+F37+F38+F39</f>
        <v>7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>
        <v>0</v>
      </c>
      <c r="G41" s="7">
        <v>0</v>
      </c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>
        <v>1</v>
      </c>
      <c r="G42" s="7">
        <v>0</v>
      </c>
      <c r="H42" s="10">
        <f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>
        <v>0</v>
      </c>
      <c r="G43" s="7">
        <v>0</v>
      </c>
      <c r="H43" s="10">
        <f t="shared" ref="H43:H47" si="4">F43*G43</f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>
        <v>0</v>
      </c>
      <c r="G44" s="7">
        <v>0</v>
      </c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>
        <v>0</v>
      </c>
      <c r="G45" s="7">
        <v>0</v>
      </c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>
        <v>0</v>
      </c>
      <c r="G46" s="7">
        <v>0</v>
      </c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>
        <v>1</v>
      </c>
      <c r="G47" s="7">
        <v>0</v>
      </c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2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F40+F48</f>
        <v>9</v>
      </c>
      <c r="G49" s="7"/>
      <c r="H49" s="12">
        <f>H40+H48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F31+F49</f>
        <v>60</v>
      </c>
      <c r="G50" s="59"/>
      <c r="H50" s="60">
        <f>H31+H49</f>
        <v>0</v>
      </c>
      <c r="I50" s="61">
        <v>0</v>
      </c>
      <c r="J50" s="62">
        <f>J31+J49</f>
        <v>0</v>
      </c>
    </row>
    <row r="51" spans="2:10" x14ac:dyDescent="0.25">
      <c r="H51" s="13"/>
      <c r="I51" s="13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85CB-93D4-410E-8C5E-6D9B524BAEDB}">
  <dimension ref="B1:J51"/>
  <sheetViews>
    <sheetView topLeftCell="B18" workbookViewId="0">
      <selection activeCell="I53" sqref="I53"/>
    </sheetView>
  </sheetViews>
  <sheetFormatPr defaultColWidth="9.140625" defaultRowHeight="15" x14ac:dyDescent="0.25"/>
  <cols>
    <col min="2" max="2" width="5.7109375" customWidth="1"/>
    <col min="3" max="3" width="11.85546875" customWidth="1"/>
    <col min="6" max="6" width="12.7109375" customWidth="1"/>
    <col min="7" max="7" width="14.28515625" style="6" customWidth="1"/>
    <col min="8" max="8" width="16.5703125" style="6" customWidth="1"/>
    <col min="9" max="9" width="14" style="6" customWidth="1"/>
    <col min="10" max="10" width="18.85546875" customWidth="1"/>
  </cols>
  <sheetData>
    <row r="1" spans="2:10" ht="39.950000000000003" customHeight="1" thickBot="1" x14ac:dyDescent="0.3">
      <c r="B1" s="117" t="s">
        <v>70</v>
      </c>
      <c r="C1" s="118"/>
      <c r="D1" s="118"/>
      <c r="E1" s="118"/>
      <c r="F1" s="118"/>
      <c r="G1" s="118"/>
      <c r="H1" s="118"/>
      <c r="I1" s="118"/>
      <c r="J1" s="119"/>
    </row>
    <row r="2" spans="2:10" ht="15.75" thickBot="1" x14ac:dyDescent="0.3">
      <c r="B2" s="49"/>
      <c r="C2" s="49"/>
      <c r="D2" s="49"/>
      <c r="E2" s="49"/>
      <c r="F2" s="49"/>
      <c r="G2" s="50"/>
      <c r="H2" s="50"/>
      <c r="I2" s="50"/>
      <c r="J2" s="49"/>
    </row>
    <row r="3" spans="2:10" ht="50.1" customHeight="1" thickBot="1" x14ac:dyDescent="0.3">
      <c r="B3" s="74" t="s">
        <v>0</v>
      </c>
      <c r="C3" s="75" t="s">
        <v>1</v>
      </c>
      <c r="D3" s="122" t="s">
        <v>2</v>
      </c>
      <c r="E3" s="122"/>
      <c r="F3" s="75" t="s">
        <v>3</v>
      </c>
      <c r="G3" s="76" t="s">
        <v>4</v>
      </c>
      <c r="H3" s="78" t="s">
        <v>5</v>
      </c>
      <c r="I3" s="79" t="s">
        <v>64</v>
      </c>
      <c r="J3" s="80" t="s">
        <v>65</v>
      </c>
    </row>
    <row r="4" spans="2:10" x14ac:dyDescent="0.25">
      <c r="B4" s="51">
        <v>1</v>
      </c>
      <c r="C4" s="44">
        <v>2</v>
      </c>
      <c r="D4" s="105">
        <v>3</v>
      </c>
      <c r="E4" s="106"/>
      <c r="F4" s="44">
        <v>4</v>
      </c>
      <c r="G4" s="17">
        <v>5</v>
      </c>
      <c r="H4" s="18">
        <v>6</v>
      </c>
      <c r="I4" s="19">
        <v>7</v>
      </c>
      <c r="J4" s="52">
        <v>8</v>
      </c>
    </row>
    <row r="5" spans="2:10" x14ac:dyDescent="0.25">
      <c r="B5" s="107" t="s">
        <v>6</v>
      </c>
      <c r="C5" s="108"/>
      <c r="D5" s="108"/>
      <c r="E5" s="108"/>
      <c r="F5" s="108"/>
      <c r="G5" s="108"/>
      <c r="H5" s="108"/>
      <c r="I5" s="14"/>
      <c r="J5" s="53"/>
    </row>
    <row r="6" spans="2:10" x14ac:dyDescent="0.25">
      <c r="B6" s="54" t="s">
        <v>7</v>
      </c>
      <c r="C6" s="100" t="s">
        <v>8</v>
      </c>
      <c r="D6" s="92" t="s">
        <v>9</v>
      </c>
      <c r="E6" s="93"/>
      <c r="F6" s="5">
        <v>2</v>
      </c>
      <c r="G6" s="7">
        <v>0</v>
      </c>
      <c r="H6" s="10">
        <f>F6*G6</f>
        <v>0</v>
      </c>
      <c r="I6" s="10">
        <v>0</v>
      </c>
      <c r="J6" s="53"/>
    </row>
    <row r="7" spans="2:10" x14ac:dyDescent="0.25">
      <c r="B7" s="54" t="s">
        <v>10</v>
      </c>
      <c r="C7" s="101"/>
      <c r="D7" s="92" t="s">
        <v>11</v>
      </c>
      <c r="E7" s="93"/>
      <c r="F7" s="5">
        <v>2</v>
      </c>
      <c r="G7" s="7">
        <v>0</v>
      </c>
      <c r="H7" s="10">
        <f t="shared" ref="H7:I12" si="0">F7*G7</f>
        <v>0</v>
      </c>
      <c r="I7" s="10">
        <v>0</v>
      </c>
      <c r="J7" s="53"/>
    </row>
    <row r="8" spans="2:10" x14ac:dyDescent="0.25">
      <c r="B8" s="54" t="s">
        <v>12</v>
      </c>
      <c r="C8" s="101"/>
      <c r="D8" s="92" t="s">
        <v>13</v>
      </c>
      <c r="E8" s="93"/>
      <c r="F8" s="5">
        <v>2</v>
      </c>
      <c r="G8" s="7">
        <v>0</v>
      </c>
      <c r="H8" s="10">
        <f t="shared" si="0"/>
        <v>0</v>
      </c>
      <c r="I8" s="10">
        <v>0</v>
      </c>
      <c r="J8" s="53"/>
    </row>
    <row r="9" spans="2:10" x14ac:dyDescent="0.25">
      <c r="B9" s="54" t="s">
        <v>14</v>
      </c>
      <c r="C9" s="101"/>
      <c r="D9" s="92" t="s">
        <v>15</v>
      </c>
      <c r="E9" s="93"/>
      <c r="F9" s="5">
        <v>5</v>
      </c>
      <c r="G9" s="7">
        <v>0</v>
      </c>
      <c r="H9" s="10">
        <f t="shared" si="0"/>
        <v>0</v>
      </c>
      <c r="I9" s="10">
        <v>0</v>
      </c>
      <c r="J9" s="53"/>
    </row>
    <row r="10" spans="2:10" x14ac:dyDescent="0.25">
      <c r="B10" s="54" t="s">
        <v>16</v>
      </c>
      <c r="C10" s="101"/>
      <c r="D10" s="92" t="s">
        <v>17</v>
      </c>
      <c r="E10" s="93"/>
      <c r="F10" s="5">
        <v>5</v>
      </c>
      <c r="G10" s="7">
        <v>0</v>
      </c>
      <c r="H10" s="10">
        <f t="shared" si="0"/>
        <v>0</v>
      </c>
      <c r="I10" s="10">
        <v>0</v>
      </c>
      <c r="J10" s="53"/>
    </row>
    <row r="11" spans="2:10" x14ac:dyDescent="0.25">
      <c r="B11" s="54" t="s">
        <v>18</v>
      </c>
      <c r="C11" s="101"/>
      <c r="D11" s="92" t="s">
        <v>19</v>
      </c>
      <c r="E11" s="93"/>
      <c r="F11" s="5">
        <v>2</v>
      </c>
      <c r="G11" s="7">
        <v>0</v>
      </c>
      <c r="H11" s="10">
        <f t="shared" si="0"/>
        <v>0</v>
      </c>
      <c r="I11" s="10">
        <v>0</v>
      </c>
      <c r="J11" s="53"/>
    </row>
    <row r="12" spans="2:10" x14ac:dyDescent="0.25">
      <c r="B12" s="54" t="s">
        <v>20</v>
      </c>
      <c r="C12" s="102"/>
      <c r="D12" s="92" t="s">
        <v>21</v>
      </c>
      <c r="E12" s="93"/>
      <c r="F12" s="5">
        <v>2</v>
      </c>
      <c r="G12" s="7">
        <v>0</v>
      </c>
      <c r="H12" s="10">
        <f t="shared" si="0"/>
        <v>0</v>
      </c>
      <c r="I12" s="10">
        <v>0</v>
      </c>
      <c r="J12" s="53"/>
    </row>
    <row r="13" spans="2:10" x14ac:dyDescent="0.25">
      <c r="B13" s="97" t="s">
        <v>22</v>
      </c>
      <c r="C13" s="98"/>
      <c r="D13" s="98"/>
      <c r="E13" s="99"/>
      <c r="F13" s="2">
        <f>SUM(F6:F12)</f>
        <v>20</v>
      </c>
      <c r="G13" s="8"/>
      <c r="H13" s="11">
        <f>SUM(H6:H12)</f>
        <v>0</v>
      </c>
      <c r="I13" s="15">
        <v>0</v>
      </c>
      <c r="J13" s="55">
        <f>SUM(J5:J12)</f>
        <v>0</v>
      </c>
    </row>
    <row r="14" spans="2:10" x14ac:dyDescent="0.25">
      <c r="B14" s="54">
        <v>8</v>
      </c>
      <c r="C14" s="100" t="s">
        <v>23</v>
      </c>
      <c r="D14" s="92" t="s">
        <v>9</v>
      </c>
      <c r="E14" s="93"/>
      <c r="F14" s="5">
        <v>2</v>
      </c>
      <c r="G14" s="7">
        <v>0</v>
      </c>
      <c r="H14" s="10">
        <f>F14*G14</f>
        <v>0</v>
      </c>
      <c r="I14" s="10">
        <v>0</v>
      </c>
      <c r="J14" s="53"/>
    </row>
    <row r="15" spans="2:10" x14ac:dyDescent="0.25">
      <c r="B15" s="54" t="s">
        <v>24</v>
      </c>
      <c r="C15" s="101"/>
      <c r="D15" s="92" t="s">
        <v>11</v>
      </c>
      <c r="E15" s="93"/>
      <c r="F15" s="5">
        <v>5</v>
      </c>
      <c r="G15" s="7">
        <v>0</v>
      </c>
      <c r="H15" s="10">
        <f t="shared" ref="H15:I20" si="1">F15*G15</f>
        <v>0</v>
      </c>
      <c r="I15" s="10">
        <v>0</v>
      </c>
      <c r="J15" s="53"/>
    </row>
    <row r="16" spans="2:10" x14ac:dyDescent="0.25">
      <c r="B16" s="54" t="s">
        <v>25</v>
      </c>
      <c r="C16" s="101"/>
      <c r="D16" s="92" t="s">
        <v>13</v>
      </c>
      <c r="E16" s="93"/>
      <c r="F16" s="5">
        <v>5</v>
      </c>
      <c r="G16" s="7">
        <v>0</v>
      </c>
      <c r="H16" s="10">
        <f t="shared" si="1"/>
        <v>0</v>
      </c>
      <c r="I16" s="10">
        <v>0</v>
      </c>
      <c r="J16" s="53"/>
    </row>
    <row r="17" spans="2:10" x14ac:dyDescent="0.25">
      <c r="B17" s="54" t="s">
        <v>26</v>
      </c>
      <c r="C17" s="101"/>
      <c r="D17" s="92" t="s">
        <v>15</v>
      </c>
      <c r="E17" s="93"/>
      <c r="F17" s="5">
        <v>5</v>
      </c>
      <c r="G17" s="7">
        <v>0</v>
      </c>
      <c r="H17" s="10">
        <f t="shared" si="1"/>
        <v>0</v>
      </c>
      <c r="I17" s="10">
        <v>0</v>
      </c>
      <c r="J17" s="53"/>
    </row>
    <row r="18" spans="2:10" x14ac:dyDescent="0.25">
      <c r="B18" s="54" t="s">
        <v>27</v>
      </c>
      <c r="C18" s="101"/>
      <c r="D18" s="92" t="s">
        <v>17</v>
      </c>
      <c r="E18" s="93"/>
      <c r="F18" s="5">
        <v>5</v>
      </c>
      <c r="G18" s="7">
        <v>0</v>
      </c>
      <c r="H18" s="10">
        <f t="shared" si="1"/>
        <v>0</v>
      </c>
      <c r="I18" s="10">
        <v>0</v>
      </c>
      <c r="J18" s="53"/>
    </row>
    <row r="19" spans="2:10" x14ac:dyDescent="0.25">
      <c r="B19" s="54" t="s">
        <v>28</v>
      </c>
      <c r="C19" s="101"/>
      <c r="D19" s="92" t="s">
        <v>19</v>
      </c>
      <c r="E19" s="93"/>
      <c r="F19" s="5">
        <v>2</v>
      </c>
      <c r="G19" s="7">
        <v>0</v>
      </c>
      <c r="H19" s="10">
        <f t="shared" si="1"/>
        <v>0</v>
      </c>
      <c r="I19" s="10">
        <v>0</v>
      </c>
      <c r="J19" s="53"/>
    </row>
    <row r="20" spans="2:10" x14ac:dyDescent="0.25">
      <c r="B20" s="54" t="s">
        <v>29</v>
      </c>
      <c r="C20" s="102"/>
      <c r="D20" s="92" t="s">
        <v>21</v>
      </c>
      <c r="E20" s="93"/>
      <c r="F20" s="5">
        <v>2</v>
      </c>
      <c r="G20" s="7">
        <v>0</v>
      </c>
      <c r="H20" s="10">
        <f t="shared" si="1"/>
        <v>0</v>
      </c>
      <c r="I20" s="10">
        <v>0</v>
      </c>
      <c r="J20" s="53"/>
    </row>
    <row r="21" spans="2:10" x14ac:dyDescent="0.25">
      <c r="B21" s="97" t="s">
        <v>22</v>
      </c>
      <c r="C21" s="98"/>
      <c r="D21" s="98"/>
      <c r="E21" s="99"/>
      <c r="F21" s="2">
        <f>SUM(F14:F20)</f>
        <v>26</v>
      </c>
      <c r="G21" s="8"/>
      <c r="H21" s="11">
        <f>SUM(H14:H20)</f>
        <v>0</v>
      </c>
      <c r="I21" s="15">
        <v>0</v>
      </c>
      <c r="J21" s="55">
        <f>SUM(J14:J20)</f>
        <v>0</v>
      </c>
    </row>
    <row r="22" spans="2:10" x14ac:dyDescent="0.25">
      <c r="B22" s="54" t="s">
        <v>30</v>
      </c>
      <c r="C22" s="100" t="s">
        <v>31</v>
      </c>
      <c r="D22" s="92" t="s">
        <v>9</v>
      </c>
      <c r="E22" s="93"/>
      <c r="F22" s="5">
        <v>2</v>
      </c>
      <c r="G22" s="9">
        <v>0</v>
      </c>
      <c r="H22" s="10">
        <f>F22*G22</f>
        <v>0</v>
      </c>
      <c r="I22" s="10">
        <v>0</v>
      </c>
      <c r="J22" s="53"/>
    </row>
    <row r="23" spans="2:10" x14ac:dyDescent="0.25">
      <c r="B23" s="54" t="s">
        <v>32</v>
      </c>
      <c r="C23" s="101"/>
      <c r="D23" s="92" t="s">
        <v>11</v>
      </c>
      <c r="E23" s="93"/>
      <c r="F23" s="5">
        <v>2</v>
      </c>
      <c r="G23" s="9">
        <v>0</v>
      </c>
      <c r="H23" s="10">
        <f t="shared" ref="H23:J30" si="2">F23*G23</f>
        <v>0</v>
      </c>
      <c r="I23" s="10">
        <v>0</v>
      </c>
      <c r="J23" s="53"/>
    </row>
    <row r="24" spans="2:10" x14ac:dyDescent="0.25">
      <c r="B24" s="54" t="s">
        <v>33</v>
      </c>
      <c r="C24" s="101"/>
      <c r="D24" s="92" t="s">
        <v>13</v>
      </c>
      <c r="E24" s="93"/>
      <c r="F24" s="5">
        <v>2</v>
      </c>
      <c r="G24" s="9">
        <v>0</v>
      </c>
      <c r="H24" s="10">
        <f t="shared" si="2"/>
        <v>0</v>
      </c>
      <c r="I24" s="10">
        <v>0</v>
      </c>
      <c r="J24" s="53"/>
    </row>
    <row r="25" spans="2:10" x14ac:dyDescent="0.25">
      <c r="B25" s="54" t="s">
        <v>34</v>
      </c>
      <c r="C25" s="101"/>
      <c r="D25" s="92" t="s">
        <v>15</v>
      </c>
      <c r="E25" s="93"/>
      <c r="F25" s="5">
        <v>2</v>
      </c>
      <c r="G25" s="9">
        <v>0</v>
      </c>
      <c r="H25" s="10">
        <f t="shared" si="2"/>
        <v>0</v>
      </c>
      <c r="I25" s="10">
        <v>0</v>
      </c>
      <c r="J25" s="53"/>
    </row>
    <row r="26" spans="2:10" x14ac:dyDescent="0.25">
      <c r="B26" s="54" t="s">
        <v>35</v>
      </c>
      <c r="C26" s="101"/>
      <c r="D26" s="92" t="s">
        <v>17</v>
      </c>
      <c r="E26" s="93"/>
      <c r="F26" s="5">
        <v>2</v>
      </c>
      <c r="G26" s="9">
        <v>0</v>
      </c>
      <c r="H26" s="10">
        <f t="shared" si="2"/>
        <v>0</v>
      </c>
      <c r="I26" s="10">
        <v>0</v>
      </c>
      <c r="J26" s="53"/>
    </row>
    <row r="27" spans="2:10" x14ac:dyDescent="0.25">
      <c r="B27" s="54" t="s">
        <v>36</v>
      </c>
      <c r="C27" s="101"/>
      <c r="D27" s="92" t="s">
        <v>19</v>
      </c>
      <c r="E27" s="93"/>
      <c r="F27" s="5">
        <v>2</v>
      </c>
      <c r="G27" s="9">
        <v>0</v>
      </c>
      <c r="H27" s="10">
        <f t="shared" si="2"/>
        <v>0</v>
      </c>
      <c r="I27" s="10">
        <v>0</v>
      </c>
      <c r="J27" s="53"/>
    </row>
    <row r="28" spans="2:10" x14ac:dyDescent="0.25">
      <c r="B28" s="54" t="s">
        <v>37</v>
      </c>
      <c r="C28" s="102"/>
      <c r="D28" s="92" t="s">
        <v>21</v>
      </c>
      <c r="E28" s="93"/>
      <c r="F28" s="5">
        <v>2</v>
      </c>
      <c r="G28" s="9">
        <v>0</v>
      </c>
      <c r="H28" s="10">
        <f t="shared" si="2"/>
        <v>0</v>
      </c>
      <c r="I28" s="10">
        <v>0</v>
      </c>
      <c r="J28" s="53"/>
    </row>
    <row r="29" spans="2:10" x14ac:dyDescent="0.25">
      <c r="B29" s="97" t="s">
        <v>22</v>
      </c>
      <c r="C29" s="98"/>
      <c r="D29" s="98"/>
      <c r="E29" s="99"/>
      <c r="F29" s="2">
        <f>SUM(F22:F28)</f>
        <v>14</v>
      </c>
      <c r="G29" s="8"/>
      <c r="H29" s="11">
        <f>SUM(H22:H28)</f>
        <v>0</v>
      </c>
      <c r="I29" s="15">
        <v>0</v>
      </c>
      <c r="J29" s="55">
        <f>SUM(J22:J28)</f>
        <v>0</v>
      </c>
    </row>
    <row r="30" spans="2:10" x14ac:dyDescent="0.25">
      <c r="B30" s="54" t="s">
        <v>38</v>
      </c>
      <c r="C30" s="109" t="s">
        <v>39</v>
      </c>
      <c r="D30" s="110"/>
      <c r="E30" s="111"/>
      <c r="F30" s="2">
        <v>20</v>
      </c>
      <c r="G30" s="7"/>
      <c r="H30" s="12">
        <f t="shared" si="2"/>
        <v>0</v>
      </c>
      <c r="I30" s="12">
        <v>0</v>
      </c>
      <c r="J30" s="57">
        <f t="shared" si="2"/>
        <v>0</v>
      </c>
    </row>
    <row r="31" spans="2:10" x14ac:dyDescent="0.25">
      <c r="B31" s="107" t="s">
        <v>40</v>
      </c>
      <c r="C31" s="108"/>
      <c r="D31" s="108"/>
      <c r="E31" s="112"/>
      <c r="F31" s="2">
        <f>F29+F21+F13+F30</f>
        <v>80</v>
      </c>
      <c r="G31" s="8"/>
      <c r="H31" s="11">
        <f>H29+H21+H13+H30</f>
        <v>0</v>
      </c>
      <c r="I31" s="15">
        <v>0</v>
      </c>
      <c r="J31" s="55">
        <f>J13+J21+J29+J30</f>
        <v>0</v>
      </c>
    </row>
    <row r="32" spans="2:10" x14ac:dyDescent="0.25">
      <c r="B32" s="107" t="s">
        <v>41</v>
      </c>
      <c r="C32" s="108"/>
      <c r="D32" s="108"/>
      <c r="E32" s="108"/>
      <c r="F32" s="108"/>
      <c r="G32" s="108"/>
      <c r="H32" s="108"/>
      <c r="I32" s="14"/>
      <c r="J32" s="53"/>
    </row>
    <row r="33" spans="2:10" x14ac:dyDescent="0.25">
      <c r="B33" s="54" t="s">
        <v>42</v>
      </c>
      <c r="C33" s="100" t="s">
        <v>43</v>
      </c>
      <c r="D33" s="92" t="s">
        <v>9</v>
      </c>
      <c r="E33" s="93"/>
      <c r="F33" s="5">
        <v>1</v>
      </c>
      <c r="G33" s="7">
        <v>0</v>
      </c>
      <c r="H33" s="10">
        <f>F33*G33</f>
        <v>0</v>
      </c>
      <c r="I33" s="10">
        <v>0</v>
      </c>
      <c r="J33" s="53"/>
    </row>
    <row r="34" spans="2:10" x14ac:dyDescent="0.25">
      <c r="B34" s="54" t="s">
        <v>44</v>
      </c>
      <c r="C34" s="101"/>
      <c r="D34" s="92" t="s">
        <v>11</v>
      </c>
      <c r="E34" s="93"/>
      <c r="F34" s="5">
        <v>1</v>
      </c>
      <c r="G34" s="7">
        <v>0</v>
      </c>
      <c r="H34" s="10">
        <f t="shared" ref="H34:I39" si="3">F34*G34</f>
        <v>0</v>
      </c>
      <c r="I34" s="10">
        <v>0</v>
      </c>
      <c r="J34" s="53"/>
    </row>
    <row r="35" spans="2:10" x14ac:dyDescent="0.25">
      <c r="B35" s="54" t="s">
        <v>45</v>
      </c>
      <c r="C35" s="101"/>
      <c r="D35" s="92" t="s">
        <v>13</v>
      </c>
      <c r="E35" s="93"/>
      <c r="F35" s="5">
        <v>1</v>
      </c>
      <c r="G35" s="7">
        <v>0</v>
      </c>
      <c r="H35" s="10">
        <f t="shared" si="3"/>
        <v>0</v>
      </c>
      <c r="I35" s="10">
        <v>0</v>
      </c>
      <c r="J35" s="53"/>
    </row>
    <row r="36" spans="2:10" x14ac:dyDescent="0.25">
      <c r="B36" s="54" t="s">
        <v>46</v>
      </c>
      <c r="C36" s="101"/>
      <c r="D36" s="92" t="s">
        <v>15</v>
      </c>
      <c r="E36" s="93"/>
      <c r="F36" s="5">
        <v>1</v>
      </c>
      <c r="G36" s="7">
        <v>0</v>
      </c>
      <c r="H36" s="10">
        <f t="shared" si="3"/>
        <v>0</v>
      </c>
      <c r="I36" s="10">
        <v>0</v>
      </c>
      <c r="J36" s="53"/>
    </row>
    <row r="37" spans="2:10" x14ac:dyDescent="0.25">
      <c r="B37" s="54" t="s">
        <v>47</v>
      </c>
      <c r="C37" s="101"/>
      <c r="D37" s="92" t="s">
        <v>17</v>
      </c>
      <c r="E37" s="93"/>
      <c r="F37" s="5">
        <v>1</v>
      </c>
      <c r="G37" s="7">
        <v>0</v>
      </c>
      <c r="H37" s="10">
        <f t="shared" si="3"/>
        <v>0</v>
      </c>
      <c r="I37" s="10">
        <v>0</v>
      </c>
      <c r="J37" s="53"/>
    </row>
    <row r="38" spans="2:10" x14ac:dyDescent="0.25">
      <c r="B38" s="54" t="s">
        <v>48</v>
      </c>
      <c r="C38" s="101"/>
      <c r="D38" s="92" t="s">
        <v>19</v>
      </c>
      <c r="E38" s="93"/>
      <c r="F38" s="5">
        <v>1</v>
      </c>
      <c r="G38" s="7">
        <v>0</v>
      </c>
      <c r="H38" s="10">
        <f t="shared" si="3"/>
        <v>0</v>
      </c>
      <c r="I38" s="10">
        <v>0</v>
      </c>
      <c r="J38" s="53"/>
    </row>
    <row r="39" spans="2:10" x14ac:dyDescent="0.25">
      <c r="B39" s="54" t="s">
        <v>49</v>
      </c>
      <c r="C39" s="102"/>
      <c r="D39" s="92" t="s">
        <v>21</v>
      </c>
      <c r="E39" s="93"/>
      <c r="F39" s="5">
        <v>1</v>
      </c>
      <c r="G39" s="7">
        <v>0</v>
      </c>
      <c r="H39" s="10">
        <f t="shared" si="3"/>
        <v>0</v>
      </c>
      <c r="I39" s="10">
        <v>0</v>
      </c>
      <c r="J39" s="53"/>
    </row>
    <row r="40" spans="2:10" x14ac:dyDescent="0.25">
      <c r="B40" s="97" t="s">
        <v>22</v>
      </c>
      <c r="C40" s="98"/>
      <c r="D40" s="98"/>
      <c r="E40" s="99"/>
      <c r="F40" s="2">
        <f>SUM(F33:F39)</f>
        <v>7</v>
      </c>
      <c r="G40" s="8"/>
      <c r="H40" s="11">
        <f>SUM(H33:H39)</f>
        <v>0</v>
      </c>
      <c r="I40" s="15">
        <v>0</v>
      </c>
      <c r="J40" s="55">
        <f>SUM(J33:J39)</f>
        <v>0</v>
      </c>
    </row>
    <row r="41" spans="2:10" x14ac:dyDescent="0.25">
      <c r="B41" s="54" t="s">
        <v>50</v>
      </c>
      <c r="C41" s="100" t="s">
        <v>51</v>
      </c>
      <c r="D41" s="92" t="s">
        <v>9</v>
      </c>
      <c r="E41" s="93"/>
      <c r="F41" s="1">
        <v>1</v>
      </c>
      <c r="G41" s="7">
        <v>0</v>
      </c>
      <c r="H41" s="10">
        <f>F41*G41</f>
        <v>0</v>
      </c>
      <c r="I41" s="10">
        <v>0</v>
      </c>
      <c r="J41" s="53"/>
    </row>
    <row r="42" spans="2:10" x14ac:dyDescent="0.25">
      <c r="B42" s="54" t="s">
        <v>52</v>
      </c>
      <c r="C42" s="101"/>
      <c r="D42" s="92" t="s">
        <v>11</v>
      </c>
      <c r="E42" s="93"/>
      <c r="F42" s="1">
        <v>1</v>
      </c>
      <c r="G42" s="7">
        <v>0</v>
      </c>
      <c r="H42" s="10">
        <f t="shared" ref="H42:I47" si="4">F42*G42</f>
        <v>0</v>
      </c>
      <c r="I42" s="10">
        <v>0</v>
      </c>
      <c r="J42" s="53"/>
    </row>
    <row r="43" spans="2:10" x14ac:dyDescent="0.25">
      <c r="B43" s="54" t="s">
        <v>53</v>
      </c>
      <c r="C43" s="101"/>
      <c r="D43" s="92" t="s">
        <v>13</v>
      </c>
      <c r="E43" s="93"/>
      <c r="F43" s="1">
        <v>1</v>
      </c>
      <c r="G43" s="7">
        <v>0</v>
      </c>
      <c r="H43" s="10">
        <f t="shared" si="4"/>
        <v>0</v>
      </c>
      <c r="I43" s="10">
        <v>0</v>
      </c>
      <c r="J43" s="53"/>
    </row>
    <row r="44" spans="2:10" x14ac:dyDescent="0.25">
      <c r="B44" s="54" t="s">
        <v>54</v>
      </c>
      <c r="C44" s="101"/>
      <c r="D44" s="92" t="s">
        <v>15</v>
      </c>
      <c r="E44" s="93"/>
      <c r="F44" s="1">
        <v>1</v>
      </c>
      <c r="G44" s="7">
        <v>0</v>
      </c>
      <c r="H44" s="10">
        <f t="shared" si="4"/>
        <v>0</v>
      </c>
      <c r="I44" s="10">
        <v>0</v>
      </c>
      <c r="J44" s="53"/>
    </row>
    <row r="45" spans="2:10" x14ac:dyDescent="0.25">
      <c r="B45" s="54" t="s">
        <v>55</v>
      </c>
      <c r="C45" s="101"/>
      <c r="D45" s="92" t="s">
        <v>17</v>
      </c>
      <c r="E45" s="93"/>
      <c r="F45" s="1">
        <v>1</v>
      </c>
      <c r="G45" s="7">
        <v>0</v>
      </c>
      <c r="H45" s="10">
        <f t="shared" si="4"/>
        <v>0</v>
      </c>
      <c r="I45" s="10">
        <v>0</v>
      </c>
      <c r="J45" s="53"/>
    </row>
    <row r="46" spans="2:10" x14ac:dyDescent="0.25">
      <c r="B46" s="54" t="s">
        <v>56</v>
      </c>
      <c r="C46" s="101"/>
      <c r="D46" s="92" t="s">
        <v>19</v>
      </c>
      <c r="E46" s="93"/>
      <c r="F46" s="1">
        <v>1</v>
      </c>
      <c r="G46" s="7">
        <v>0</v>
      </c>
      <c r="H46" s="10">
        <f t="shared" si="4"/>
        <v>0</v>
      </c>
      <c r="I46" s="10">
        <v>0</v>
      </c>
      <c r="J46" s="53"/>
    </row>
    <row r="47" spans="2:10" x14ac:dyDescent="0.25">
      <c r="B47" s="54" t="s">
        <v>57</v>
      </c>
      <c r="C47" s="102"/>
      <c r="D47" s="92" t="s">
        <v>21</v>
      </c>
      <c r="E47" s="93"/>
      <c r="F47" s="1">
        <v>1</v>
      </c>
      <c r="G47" s="7">
        <v>0</v>
      </c>
      <c r="H47" s="10">
        <f t="shared" si="4"/>
        <v>0</v>
      </c>
      <c r="I47" s="10">
        <v>0</v>
      </c>
      <c r="J47" s="53"/>
    </row>
    <row r="48" spans="2:10" x14ac:dyDescent="0.25">
      <c r="B48" s="97" t="s">
        <v>22</v>
      </c>
      <c r="C48" s="98"/>
      <c r="D48" s="98"/>
      <c r="E48" s="99"/>
      <c r="F48" s="3">
        <f>SUM(F41:F47)</f>
        <v>7</v>
      </c>
      <c r="G48" s="7"/>
      <c r="H48" s="12">
        <f>SUM(H41:H47)</f>
        <v>0</v>
      </c>
      <c r="I48" s="16">
        <v>0</v>
      </c>
      <c r="J48" s="57">
        <f>SUM(J41:J47)</f>
        <v>0</v>
      </c>
    </row>
    <row r="49" spans="2:10" x14ac:dyDescent="0.25">
      <c r="B49" s="107" t="s">
        <v>58</v>
      </c>
      <c r="C49" s="108"/>
      <c r="D49" s="108"/>
      <c r="E49" s="112"/>
      <c r="F49" s="3">
        <f>F48+F40</f>
        <v>14</v>
      </c>
      <c r="G49" s="7"/>
      <c r="H49" s="12">
        <f>H48+H40</f>
        <v>0</v>
      </c>
      <c r="I49" s="12">
        <v>0</v>
      </c>
      <c r="J49" s="57">
        <f>J48+J40</f>
        <v>0</v>
      </c>
    </row>
    <row r="50" spans="2:10" ht="15.75" thickBot="1" x14ac:dyDescent="0.3">
      <c r="B50" s="113" t="s">
        <v>59</v>
      </c>
      <c r="C50" s="114"/>
      <c r="D50" s="114"/>
      <c r="E50" s="115"/>
      <c r="F50" s="58">
        <f>F49+F31</f>
        <v>94</v>
      </c>
      <c r="G50" s="59"/>
      <c r="H50" s="60">
        <f>H49+H31</f>
        <v>0</v>
      </c>
      <c r="I50" s="61">
        <v>0</v>
      </c>
      <c r="J50" s="62">
        <f>J31+J49</f>
        <v>0</v>
      </c>
    </row>
    <row r="51" spans="2:10" x14ac:dyDescent="0.25">
      <c r="H51" s="13"/>
      <c r="I51" s="13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FDB1-BC44-4E0A-9E3E-1EC0CF46FE18}">
  <sheetPr>
    <pageSetUpPr fitToPage="1"/>
  </sheetPr>
  <dimension ref="B1:R51"/>
  <sheetViews>
    <sheetView topLeftCell="A19" workbookViewId="0">
      <selection activeCell="I54" sqref="I54"/>
    </sheetView>
  </sheetViews>
  <sheetFormatPr defaultRowHeight="15" x14ac:dyDescent="0.25"/>
  <cols>
    <col min="2" max="2" width="5.7109375" customWidth="1"/>
    <col min="3" max="3" width="12" customWidth="1"/>
    <col min="4" max="5" width="12.140625" customWidth="1"/>
    <col min="6" max="6" width="13.5703125" customWidth="1"/>
    <col min="7" max="7" width="12.5703125" customWidth="1"/>
    <col min="8" max="8" width="12.140625" customWidth="1"/>
    <col min="9" max="9" width="16.85546875" customWidth="1"/>
    <col min="10" max="10" width="18.85546875" customWidth="1"/>
  </cols>
  <sheetData>
    <row r="1" spans="2:10" s="47" customFormat="1" ht="39.950000000000003" customHeight="1" thickBot="1" x14ac:dyDescent="0.3">
      <c r="B1" s="133" t="s">
        <v>69</v>
      </c>
      <c r="C1" s="134"/>
      <c r="D1" s="134"/>
      <c r="E1" s="134"/>
      <c r="F1" s="134"/>
      <c r="G1" s="134"/>
      <c r="H1" s="134"/>
      <c r="I1" s="134"/>
      <c r="J1" s="135"/>
    </row>
    <row r="2" spans="2:10" ht="15.75" thickBot="1" x14ac:dyDescent="0.3">
      <c r="B2" s="81"/>
      <c r="C2" s="81"/>
      <c r="D2" s="81"/>
      <c r="E2" s="81"/>
      <c r="F2" s="81"/>
      <c r="G2" s="81"/>
      <c r="H2" s="81"/>
      <c r="I2" s="82"/>
      <c r="J2" s="49"/>
    </row>
    <row r="3" spans="2:10" ht="50.1" customHeight="1" thickBot="1" x14ac:dyDescent="0.3">
      <c r="B3" s="74" t="s">
        <v>0</v>
      </c>
      <c r="C3" s="75" t="s">
        <v>1</v>
      </c>
      <c r="D3" s="122" t="s">
        <v>2</v>
      </c>
      <c r="E3" s="122"/>
      <c r="F3" s="75" t="s">
        <v>3</v>
      </c>
      <c r="G3" s="76" t="s">
        <v>4</v>
      </c>
      <c r="H3" s="78" t="s">
        <v>5</v>
      </c>
      <c r="I3" s="79" t="s">
        <v>64</v>
      </c>
      <c r="J3" s="80" t="s">
        <v>65</v>
      </c>
    </row>
    <row r="4" spans="2:10" x14ac:dyDescent="0.25">
      <c r="B4" s="83">
        <v>1</v>
      </c>
      <c r="C4" s="27">
        <v>2</v>
      </c>
      <c r="D4" s="142">
        <v>3</v>
      </c>
      <c r="E4" s="143"/>
      <c r="F4" s="27">
        <v>4</v>
      </c>
      <c r="G4" s="28">
        <v>5</v>
      </c>
      <c r="H4" s="29">
        <v>6</v>
      </c>
      <c r="I4" s="30">
        <v>7</v>
      </c>
      <c r="J4" s="52">
        <v>8</v>
      </c>
    </row>
    <row r="5" spans="2:10" x14ac:dyDescent="0.25">
      <c r="B5" s="144" t="s">
        <v>6</v>
      </c>
      <c r="C5" s="145"/>
      <c r="D5" s="145"/>
      <c r="E5" s="145"/>
      <c r="F5" s="145"/>
      <c r="G5" s="145"/>
      <c r="H5" s="145"/>
      <c r="I5" s="31"/>
      <c r="J5" s="53"/>
    </row>
    <row r="6" spans="2:10" x14ac:dyDescent="0.25">
      <c r="B6" s="84" t="s">
        <v>7</v>
      </c>
      <c r="C6" s="139" t="s">
        <v>8</v>
      </c>
      <c r="D6" s="131" t="s">
        <v>9</v>
      </c>
      <c r="E6" s="132"/>
      <c r="F6" s="33">
        <v>5</v>
      </c>
      <c r="G6" s="34">
        <v>0</v>
      </c>
      <c r="H6" s="35">
        <f>F6*G6</f>
        <v>0</v>
      </c>
      <c r="I6" s="10">
        <v>0</v>
      </c>
      <c r="J6" s="53"/>
    </row>
    <row r="7" spans="2:10" x14ac:dyDescent="0.25">
      <c r="B7" s="84" t="s">
        <v>10</v>
      </c>
      <c r="C7" s="140"/>
      <c r="D7" s="131" t="s">
        <v>11</v>
      </c>
      <c r="E7" s="132"/>
      <c r="F7" s="33">
        <v>20</v>
      </c>
      <c r="G7" s="34">
        <v>0</v>
      </c>
      <c r="H7" s="35">
        <f t="shared" ref="H7:H12" si="0">F7*G7</f>
        <v>0</v>
      </c>
      <c r="I7" s="10">
        <v>0</v>
      </c>
      <c r="J7" s="53"/>
    </row>
    <row r="8" spans="2:10" x14ac:dyDescent="0.25">
      <c r="B8" s="84" t="s">
        <v>12</v>
      </c>
      <c r="C8" s="140"/>
      <c r="D8" s="131" t="s">
        <v>13</v>
      </c>
      <c r="E8" s="132"/>
      <c r="F8" s="33">
        <v>15</v>
      </c>
      <c r="G8" s="34">
        <v>0</v>
      </c>
      <c r="H8" s="35">
        <f t="shared" si="0"/>
        <v>0</v>
      </c>
      <c r="I8" s="10">
        <v>0</v>
      </c>
      <c r="J8" s="53"/>
    </row>
    <row r="9" spans="2:10" x14ac:dyDescent="0.25">
      <c r="B9" s="84" t="s">
        <v>14</v>
      </c>
      <c r="C9" s="140"/>
      <c r="D9" s="131" t="s">
        <v>15</v>
      </c>
      <c r="E9" s="132"/>
      <c r="F9" s="33">
        <v>10</v>
      </c>
      <c r="G9" s="34">
        <v>0</v>
      </c>
      <c r="H9" s="35">
        <f t="shared" si="0"/>
        <v>0</v>
      </c>
      <c r="I9" s="10">
        <v>0</v>
      </c>
      <c r="J9" s="53"/>
    </row>
    <row r="10" spans="2:10" x14ac:dyDescent="0.25">
      <c r="B10" s="84" t="s">
        <v>16</v>
      </c>
      <c r="C10" s="140"/>
      <c r="D10" s="131" t="s">
        <v>17</v>
      </c>
      <c r="E10" s="132"/>
      <c r="F10" s="33">
        <v>5</v>
      </c>
      <c r="G10" s="34">
        <v>0</v>
      </c>
      <c r="H10" s="35">
        <f t="shared" si="0"/>
        <v>0</v>
      </c>
      <c r="I10" s="10">
        <v>0</v>
      </c>
      <c r="J10" s="53"/>
    </row>
    <row r="11" spans="2:10" x14ac:dyDescent="0.25">
      <c r="B11" s="84" t="s">
        <v>18</v>
      </c>
      <c r="C11" s="140"/>
      <c r="D11" s="131" t="s">
        <v>19</v>
      </c>
      <c r="E11" s="132"/>
      <c r="F11" s="33">
        <v>5</v>
      </c>
      <c r="G11" s="34">
        <v>0</v>
      </c>
      <c r="H11" s="35">
        <f t="shared" si="0"/>
        <v>0</v>
      </c>
      <c r="I11" s="10">
        <v>0</v>
      </c>
      <c r="J11" s="53"/>
    </row>
    <row r="12" spans="2:10" x14ac:dyDescent="0.25">
      <c r="B12" s="84" t="s">
        <v>20</v>
      </c>
      <c r="C12" s="141"/>
      <c r="D12" s="131" t="s">
        <v>21</v>
      </c>
      <c r="E12" s="132"/>
      <c r="F12" s="33">
        <v>5</v>
      </c>
      <c r="G12" s="34">
        <v>0</v>
      </c>
      <c r="H12" s="35">
        <f t="shared" si="0"/>
        <v>0</v>
      </c>
      <c r="I12" s="10">
        <v>0</v>
      </c>
      <c r="J12" s="53"/>
    </row>
    <row r="13" spans="2:10" x14ac:dyDescent="0.25">
      <c r="B13" s="136" t="s">
        <v>22</v>
      </c>
      <c r="C13" s="137"/>
      <c r="D13" s="137"/>
      <c r="E13" s="138"/>
      <c r="F13" s="36">
        <f>F6+F7+F8+F9+F10+F11+F12</f>
        <v>65</v>
      </c>
      <c r="G13" s="37"/>
      <c r="H13" s="38">
        <f>H6+H7+H8+H9+H10+H11+H12</f>
        <v>0</v>
      </c>
      <c r="I13" s="15">
        <v>0</v>
      </c>
      <c r="J13" s="55">
        <f>SUM(J5:J12)</f>
        <v>0</v>
      </c>
    </row>
    <row r="14" spans="2:10" x14ac:dyDescent="0.25">
      <c r="B14" s="84">
        <v>8</v>
      </c>
      <c r="C14" s="139" t="s">
        <v>23</v>
      </c>
      <c r="D14" s="131" t="s">
        <v>9</v>
      </c>
      <c r="E14" s="132"/>
      <c r="F14" s="33">
        <v>2</v>
      </c>
      <c r="G14" s="34">
        <v>0</v>
      </c>
      <c r="H14" s="35">
        <f>F14*G14</f>
        <v>0</v>
      </c>
      <c r="I14" s="10">
        <v>0</v>
      </c>
      <c r="J14" s="53"/>
    </row>
    <row r="15" spans="2:10" x14ac:dyDescent="0.25">
      <c r="B15" s="84" t="s">
        <v>24</v>
      </c>
      <c r="C15" s="140"/>
      <c r="D15" s="131" t="s">
        <v>11</v>
      </c>
      <c r="E15" s="132"/>
      <c r="F15" s="33">
        <v>10</v>
      </c>
      <c r="G15" s="34">
        <v>0</v>
      </c>
      <c r="H15" s="35">
        <f t="shared" ref="H15:H20" si="1">F15*G15</f>
        <v>0</v>
      </c>
      <c r="I15" s="10">
        <v>0</v>
      </c>
      <c r="J15" s="53"/>
    </row>
    <row r="16" spans="2:10" x14ac:dyDescent="0.25">
      <c r="B16" s="84" t="s">
        <v>25</v>
      </c>
      <c r="C16" s="140"/>
      <c r="D16" s="131" t="s">
        <v>13</v>
      </c>
      <c r="E16" s="132"/>
      <c r="F16" s="33">
        <v>10</v>
      </c>
      <c r="G16" s="34">
        <v>0</v>
      </c>
      <c r="H16" s="35">
        <f t="shared" si="1"/>
        <v>0</v>
      </c>
      <c r="I16" s="10">
        <v>0</v>
      </c>
      <c r="J16" s="53"/>
    </row>
    <row r="17" spans="2:18" x14ac:dyDescent="0.25">
      <c r="B17" s="84" t="s">
        <v>26</v>
      </c>
      <c r="C17" s="140"/>
      <c r="D17" s="131" t="s">
        <v>15</v>
      </c>
      <c r="E17" s="132"/>
      <c r="F17" s="33">
        <v>10</v>
      </c>
      <c r="G17" s="34">
        <v>0</v>
      </c>
      <c r="H17" s="35">
        <f t="shared" si="1"/>
        <v>0</v>
      </c>
      <c r="I17" s="10">
        <v>0</v>
      </c>
      <c r="J17" s="53"/>
    </row>
    <row r="18" spans="2:18" x14ac:dyDescent="0.25">
      <c r="B18" s="84" t="s">
        <v>27</v>
      </c>
      <c r="C18" s="140"/>
      <c r="D18" s="131" t="s">
        <v>17</v>
      </c>
      <c r="E18" s="132"/>
      <c r="F18" s="33">
        <v>3</v>
      </c>
      <c r="G18" s="34">
        <v>0</v>
      </c>
      <c r="H18" s="35">
        <f t="shared" si="1"/>
        <v>0</v>
      </c>
      <c r="I18" s="10">
        <v>0</v>
      </c>
      <c r="J18" s="53"/>
    </row>
    <row r="19" spans="2:18" x14ac:dyDescent="0.25">
      <c r="B19" s="84" t="s">
        <v>28</v>
      </c>
      <c r="C19" s="140"/>
      <c r="D19" s="131" t="s">
        <v>19</v>
      </c>
      <c r="E19" s="132"/>
      <c r="F19" s="33">
        <v>3</v>
      </c>
      <c r="G19" s="34">
        <v>0</v>
      </c>
      <c r="H19" s="35">
        <f t="shared" si="1"/>
        <v>0</v>
      </c>
      <c r="I19" s="10">
        <v>0</v>
      </c>
      <c r="J19" s="53"/>
    </row>
    <row r="20" spans="2:18" x14ac:dyDescent="0.25">
      <c r="B20" s="84" t="s">
        <v>29</v>
      </c>
      <c r="C20" s="141"/>
      <c r="D20" s="131" t="s">
        <v>21</v>
      </c>
      <c r="E20" s="132"/>
      <c r="F20" s="33">
        <v>2</v>
      </c>
      <c r="G20" s="34">
        <v>0</v>
      </c>
      <c r="H20" s="35">
        <f t="shared" si="1"/>
        <v>0</v>
      </c>
      <c r="I20" s="10">
        <v>0</v>
      </c>
      <c r="J20" s="53"/>
    </row>
    <row r="21" spans="2:18" x14ac:dyDescent="0.25">
      <c r="B21" s="136" t="s">
        <v>22</v>
      </c>
      <c r="C21" s="137"/>
      <c r="D21" s="137"/>
      <c r="E21" s="138"/>
      <c r="F21" s="36">
        <f>F14+F15+F16+F17+F18+F19+F20</f>
        <v>40</v>
      </c>
      <c r="G21" s="37"/>
      <c r="H21" s="38">
        <f>H14+H15+H16+H17+H18+H19+H20</f>
        <v>0</v>
      </c>
      <c r="I21" s="15">
        <v>0</v>
      </c>
      <c r="J21" s="55">
        <f>SUM(J14:J20)</f>
        <v>0</v>
      </c>
    </row>
    <row r="22" spans="2:18" x14ac:dyDescent="0.25">
      <c r="B22" s="84" t="s">
        <v>30</v>
      </c>
      <c r="C22" s="139" t="s">
        <v>31</v>
      </c>
      <c r="D22" s="131" t="s">
        <v>9</v>
      </c>
      <c r="E22" s="132"/>
      <c r="F22" s="39">
        <v>2</v>
      </c>
      <c r="G22" s="40">
        <v>0</v>
      </c>
      <c r="H22" s="35">
        <f>F22*G22</f>
        <v>0</v>
      </c>
      <c r="I22" s="10">
        <v>0</v>
      </c>
      <c r="J22" s="53"/>
    </row>
    <row r="23" spans="2:18" x14ac:dyDescent="0.25">
      <c r="B23" s="84" t="s">
        <v>32</v>
      </c>
      <c r="C23" s="140"/>
      <c r="D23" s="131" t="s">
        <v>11</v>
      </c>
      <c r="E23" s="132"/>
      <c r="F23" s="39">
        <v>5</v>
      </c>
      <c r="G23" s="40">
        <v>0</v>
      </c>
      <c r="H23" s="35">
        <f t="shared" ref="H23:H28" si="2">F23*G23</f>
        <v>0</v>
      </c>
      <c r="I23" s="10">
        <v>0</v>
      </c>
      <c r="J23" s="53"/>
    </row>
    <row r="24" spans="2:18" x14ac:dyDescent="0.25">
      <c r="B24" s="84" t="s">
        <v>33</v>
      </c>
      <c r="C24" s="140"/>
      <c r="D24" s="131" t="s">
        <v>13</v>
      </c>
      <c r="E24" s="132"/>
      <c r="F24" s="39">
        <v>5</v>
      </c>
      <c r="G24" s="40">
        <v>0</v>
      </c>
      <c r="H24" s="35">
        <f t="shared" si="2"/>
        <v>0</v>
      </c>
      <c r="I24" s="10">
        <v>0</v>
      </c>
      <c r="J24" s="53"/>
    </row>
    <row r="25" spans="2:18" x14ac:dyDescent="0.25">
      <c r="B25" s="84" t="s">
        <v>34</v>
      </c>
      <c r="C25" s="140"/>
      <c r="D25" s="131" t="s">
        <v>15</v>
      </c>
      <c r="E25" s="132"/>
      <c r="F25" s="39">
        <v>8</v>
      </c>
      <c r="G25" s="40">
        <v>0</v>
      </c>
      <c r="H25" s="35">
        <f t="shared" si="2"/>
        <v>0</v>
      </c>
      <c r="I25" s="10">
        <v>0</v>
      </c>
      <c r="J25" s="53"/>
      <c r="M25" s="49"/>
      <c r="N25" s="49"/>
      <c r="O25" s="49"/>
      <c r="P25" s="49"/>
      <c r="Q25" s="49"/>
      <c r="R25" s="49"/>
    </row>
    <row r="26" spans="2:18" x14ac:dyDescent="0.25">
      <c r="B26" s="84" t="s">
        <v>35</v>
      </c>
      <c r="C26" s="140"/>
      <c r="D26" s="131" t="s">
        <v>17</v>
      </c>
      <c r="E26" s="132"/>
      <c r="F26" s="39">
        <v>5</v>
      </c>
      <c r="G26" s="40">
        <v>0</v>
      </c>
      <c r="H26" s="35">
        <f t="shared" si="2"/>
        <v>0</v>
      </c>
      <c r="I26" s="10">
        <v>0</v>
      </c>
      <c r="J26" s="53"/>
      <c r="M26" s="49"/>
      <c r="N26" s="49"/>
      <c r="O26" s="49"/>
      <c r="P26" s="49"/>
      <c r="Q26" s="49"/>
      <c r="R26" s="49"/>
    </row>
    <row r="27" spans="2:18" x14ac:dyDescent="0.25">
      <c r="B27" s="84" t="s">
        <v>36</v>
      </c>
      <c r="C27" s="140"/>
      <c r="D27" s="131" t="s">
        <v>19</v>
      </c>
      <c r="E27" s="132"/>
      <c r="F27" s="39">
        <v>2</v>
      </c>
      <c r="G27" s="40">
        <v>0</v>
      </c>
      <c r="H27" s="35">
        <f t="shared" si="2"/>
        <v>0</v>
      </c>
      <c r="I27" s="10">
        <v>0</v>
      </c>
      <c r="J27" s="53"/>
      <c r="M27" s="49"/>
      <c r="N27" s="49"/>
      <c r="O27" s="49"/>
      <c r="P27" s="49"/>
      <c r="Q27" s="49"/>
      <c r="R27" s="49"/>
    </row>
    <row r="28" spans="2:18" x14ac:dyDescent="0.25">
      <c r="B28" s="84" t="s">
        <v>37</v>
      </c>
      <c r="C28" s="141"/>
      <c r="D28" s="131" t="s">
        <v>21</v>
      </c>
      <c r="E28" s="132"/>
      <c r="F28" s="39">
        <v>1</v>
      </c>
      <c r="G28" s="40">
        <v>0</v>
      </c>
      <c r="H28" s="35">
        <f t="shared" si="2"/>
        <v>0</v>
      </c>
      <c r="I28" s="10">
        <v>0</v>
      </c>
      <c r="J28" s="53"/>
      <c r="M28" s="49"/>
      <c r="N28" s="49"/>
      <c r="O28" s="49"/>
      <c r="P28" s="49"/>
      <c r="Q28" s="49"/>
      <c r="R28" s="49"/>
    </row>
    <row r="29" spans="2:18" x14ac:dyDescent="0.25">
      <c r="B29" s="136" t="s">
        <v>22</v>
      </c>
      <c r="C29" s="137"/>
      <c r="D29" s="137"/>
      <c r="E29" s="138"/>
      <c r="F29" s="36">
        <f>F22+F23+F24+F25+F26+F27+F28</f>
        <v>28</v>
      </c>
      <c r="G29" s="37"/>
      <c r="H29" s="38">
        <f>H22+H23+H24+H25+H26+H27+H28</f>
        <v>0</v>
      </c>
      <c r="I29" s="15">
        <v>0</v>
      </c>
      <c r="J29" s="55">
        <f>SUM(J22:J28)</f>
        <v>0</v>
      </c>
      <c r="M29" s="49"/>
      <c r="N29" s="49"/>
      <c r="O29" s="49"/>
      <c r="P29" s="49"/>
      <c r="Q29" s="49"/>
      <c r="R29" s="49"/>
    </row>
    <row r="30" spans="2:18" x14ac:dyDescent="0.25">
      <c r="B30" s="84" t="s">
        <v>38</v>
      </c>
      <c r="C30" s="146" t="s">
        <v>39</v>
      </c>
      <c r="D30" s="147"/>
      <c r="E30" s="148"/>
      <c r="F30" s="36">
        <v>50</v>
      </c>
      <c r="G30" s="34">
        <v>0</v>
      </c>
      <c r="H30" s="41">
        <f>F30*G30</f>
        <v>0</v>
      </c>
      <c r="I30" s="12">
        <v>0</v>
      </c>
      <c r="J30" s="55">
        <f>SUM(J23:J29)</f>
        <v>0</v>
      </c>
      <c r="M30" s="49"/>
      <c r="N30" s="49"/>
      <c r="O30" s="49"/>
      <c r="P30" s="49"/>
      <c r="Q30" s="49"/>
      <c r="R30" s="49"/>
    </row>
    <row r="31" spans="2:18" x14ac:dyDescent="0.25">
      <c r="B31" s="144" t="s">
        <v>40</v>
      </c>
      <c r="C31" s="145"/>
      <c r="D31" s="145"/>
      <c r="E31" s="149"/>
      <c r="F31" s="36">
        <f>F13+F21+F29+F30</f>
        <v>183</v>
      </c>
      <c r="G31" s="37"/>
      <c r="H31" s="38">
        <f>H13+H21+H29+H30</f>
        <v>0</v>
      </c>
      <c r="I31" s="15">
        <v>0</v>
      </c>
      <c r="J31" s="55">
        <f>J13+J21+J29+J30</f>
        <v>0</v>
      </c>
      <c r="M31" s="49"/>
      <c r="N31" s="49"/>
      <c r="O31" s="49"/>
      <c r="P31" s="49"/>
      <c r="Q31" s="49"/>
      <c r="R31" s="49"/>
    </row>
    <row r="32" spans="2:18" x14ac:dyDescent="0.25">
      <c r="B32" s="144" t="s">
        <v>41</v>
      </c>
      <c r="C32" s="145"/>
      <c r="D32" s="145"/>
      <c r="E32" s="145"/>
      <c r="F32" s="145"/>
      <c r="G32" s="145"/>
      <c r="H32" s="145"/>
      <c r="I32" s="14"/>
      <c r="J32" s="53"/>
      <c r="M32" s="49"/>
      <c r="N32" s="49"/>
      <c r="O32" s="49"/>
      <c r="P32" s="49"/>
      <c r="Q32" s="49"/>
      <c r="R32" s="49"/>
    </row>
    <row r="33" spans="2:18" x14ac:dyDescent="0.25">
      <c r="B33" s="84" t="s">
        <v>42</v>
      </c>
      <c r="C33" s="139" t="s">
        <v>43</v>
      </c>
      <c r="D33" s="131" t="s">
        <v>9</v>
      </c>
      <c r="E33" s="132"/>
      <c r="F33" s="33">
        <v>0</v>
      </c>
      <c r="G33" s="34">
        <v>0</v>
      </c>
      <c r="H33" s="35">
        <f>F33*G33</f>
        <v>0</v>
      </c>
      <c r="I33" s="10">
        <v>0</v>
      </c>
      <c r="J33" s="53"/>
      <c r="M33" s="49"/>
      <c r="N33" s="49"/>
      <c r="O33" s="49"/>
      <c r="P33" s="49"/>
      <c r="Q33" s="49"/>
      <c r="R33" s="49"/>
    </row>
    <row r="34" spans="2:18" x14ac:dyDescent="0.25">
      <c r="B34" s="84" t="s">
        <v>44</v>
      </c>
      <c r="C34" s="140"/>
      <c r="D34" s="131" t="s">
        <v>11</v>
      </c>
      <c r="E34" s="132"/>
      <c r="F34" s="33">
        <v>0</v>
      </c>
      <c r="G34" s="34">
        <v>0</v>
      </c>
      <c r="H34" s="35">
        <f t="shared" ref="H34:H39" si="3">F34*G34</f>
        <v>0</v>
      </c>
      <c r="I34" s="10">
        <v>0</v>
      </c>
      <c r="J34" s="53"/>
      <c r="M34" s="49"/>
      <c r="N34" s="49"/>
      <c r="O34" s="49"/>
      <c r="P34" s="49"/>
      <c r="Q34" s="49"/>
      <c r="R34" s="49"/>
    </row>
    <row r="35" spans="2:18" x14ac:dyDescent="0.25">
      <c r="B35" s="84" t="s">
        <v>45</v>
      </c>
      <c r="C35" s="140"/>
      <c r="D35" s="131" t="s">
        <v>13</v>
      </c>
      <c r="E35" s="132"/>
      <c r="F35" s="33">
        <v>2</v>
      </c>
      <c r="G35" s="34">
        <v>0</v>
      </c>
      <c r="H35" s="35">
        <f t="shared" si="3"/>
        <v>0</v>
      </c>
      <c r="I35" s="10">
        <v>0</v>
      </c>
      <c r="J35" s="53"/>
      <c r="M35" s="49"/>
      <c r="N35" s="49"/>
      <c r="O35" s="49"/>
      <c r="P35" s="49"/>
      <c r="Q35" s="49"/>
      <c r="R35" s="49"/>
    </row>
    <row r="36" spans="2:18" x14ac:dyDescent="0.25">
      <c r="B36" s="84" t="s">
        <v>46</v>
      </c>
      <c r="C36" s="140"/>
      <c r="D36" s="131" t="s">
        <v>15</v>
      </c>
      <c r="E36" s="132"/>
      <c r="F36" s="33">
        <v>0</v>
      </c>
      <c r="G36" s="34">
        <v>0</v>
      </c>
      <c r="H36" s="35">
        <f t="shared" si="3"/>
        <v>0</v>
      </c>
      <c r="I36" s="10">
        <v>0</v>
      </c>
      <c r="J36" s="53"/>
      <c r="M36" s="49"/>
      <c r="N36" s="49"/>
      <c r="O36" s="49"/>
      <c r="P36" s="49"/>
      <c r="Q36" s="49"/>
      <c r="R36" s="49"/>
    </row>
    <row r="37" spans="2:18" x14ac:dyDescent="0.25">
      <c r="B37" s="84" t="s">
        <v>47</v>
      </c>
      <c r="C37" s="140"/>
      <c r="D37" s="131" t="s">
        <v>17</v>
      </c>
      <c r="E37" s="132"/>
      <c r="F37" s="33">
        <v>0</v>
      </c>
      <c r="G37" s="34">
        <v>0</v>
      </c>
      <c r="H37" s="35">
        <f t="shared" si="3"/>
        <v>0</v>
      </c>
      <c r="I37" s="10">
        <v>0</v>
      </c>
      <c r="J37" s="53"/>
    </row>
    <row r="38" spans="2:18" x14ac:dyDescent="0.25">
      <c r="B38" s="84" t="s">
        <v>48</v>
      </c>
      <c r="C38" s="140"/>
      <c r="D38" s="131" t="s">
        <v>19</v>
      </c>
      <c r="E38" s="132"/>
      <c r="F38" s="33">
        <v>0</v>
      </c>
      <c r="G38" s="34">
        <v>0</v>
      </c>
      <c r="H38" s="35">
        <f t="shared" si="3"/>
        <v>0</v>
      </c>
      <c r="I38" s="10">
        <v>0</v>
      </c>
      <c r="J38" s="53"/>
    </row>
    <row r="39" spans="2:18" x14ac:dyDescent="0.25">
      <c r="B39" s="84" t="s">
        <v>49</v>
      </c>
      <c r="C39" s="141"/>
      <c r="D39" s="131" t="s">
        <v>21</v>
      </c>
      <c r="E39" s="132"/>
      <c r="F39" s="33">
        <v>0</v>
      </c>
      <c r="G39" s="34">
        <v>0</v>
      </c>
      <c r="H39" s="35">
        <f t="shared" si="3"/>
        <v>0</v>
      </c>
      <c r="I39" s="10">
        <v>0</v>
      </c>
      <c r="J39" s="53"/>
    </row>
    <row r="40" spans="2:18" x14ac:dyDescent="0.25">
      <c r="B40" s="136" t="s">
        <v>22</v>
      </c>
      <c r="C40" s="137"/>
      <c r="D40" s="137"/>
      <c r="E40" s="138"/>
      <c r="F40" s="36">
        <f>F33+F34+F35+F36+F37+F38+F39</f>
        <v>2</v>
      </c>
      <c r="G40" s="37"/>
      <c r="H40" s="38">
        <f>H33+H34+H35+H36+H37+H38+H39</f>
        <v>0</v>
      </c>
      <c r="I40" s="15">
        <v>0</v>
      </c>
      <c r="J40" s="55">
        <f>SUM(J33:J39)</f>
        <v>0</v>
      </c>
    </row>
    <row r="41" spans="2:18" x14ac:dyDescent="0.25">
      <c r="B41" s="84" t="s">
        <v>50</v>
      </c>
      <c r="C41" s="139" t="s">
        <v>51</v>
      </c>
      <c r="D41" s="131" t="s">
        <v>9</v>
      </c>
      <c r="E41" s="132"/>
      <c r="F41" s="32">
        <v>0</v>
      </c>
      <c r="G41" s="34">
        <v>0</v>
      </c>
      <c r="H41" s="35">
        <v>0</v>
      </c>
      <c r="I41" s="10">
        <v>0</v>
      </c>
      <c r="J41" s="53"/>
    </row>
    <row r="42" spans="2:18" x14ac:dyDescent="0.25">
      <c r="B42" s="84" t="s">
        <v>52</v>
      </c>
      <c r="C42" s="140"/>
      <c r="D42" s="131" t="s">
        <v>11</v>
      </c>
      <c r="E42" s="132"/>
      <c r="F42" s="32">
        <v>0</v>
      </c>
      <c r="G42" s="34">
        <v>0</v>
      </c>
      <c r="H42" s="35">
        <v>0</v>
      </c>
      <c r="I42" s="10">
        <v>0</v>
      </c>
      <c r="J42" s="53"/>
    </row>
    <row r="43" spans="2:18" x14ac:dyDescent="0.25">
      <c r="B43" s="84" t="s">
        <v>53</v>
      </c>
      <c r="C43" s="140"/>
      <c r="D43" s="131" t="s">
        <v>13</v>
      </c>
      <c r="E43" s="132"/>
      <c r="F43" s="32">
        <v>0</v>
      </c>
      <c r="G43" s="34">
        <v>0</v>
      </c>
      <c r="H43" s="35">
        <v>0</v>
      </c>
      <c r="I43" s="10">
        <v>0</v>
      </c>
      <c r="J43" s="53"/>
    </row>
    <row r="44" spans="2:18" x14ac:dyDescent="0.25">
      <c r="B44" s="84" t="s">
        <v>54</v>
      </c>
      <c r="C44" s="140"/>
      <c r="D44" s="131" t="s">
        <v>15</v>
      </c>
      <c r="E44" s="132"/>
      <c r="F44" s="32">
        <v>0</v>
      </c>
      <c r="G44" s="34">
        <v>0</v>
      </c>
      <c r="H44" s="35">
        <v>0</v>
      </c>
      <c r="I44" s="10">
        <v>0</v>
      </c>
      <c r="J44" s="53"/>
    </row>
    <row r="45" spans="2:18" x14ac:dyDescent="0.25">
      <c r="B45" s="84" t="s">
        <v>55</v>
      </c>
      <c r="C45" s="140"/>
      <c r="D45" s="131" t="s">
        <v>17</v>
      </c>
      <c r="E45" s="132"/>
      <c r="F45" s="32">
        <v>0</v>
      </c>
      <c r="G45" s="34">
        <v>0</v>
      </c>
      <c r="H45" s="35">
        <v>0</v>
      </c>
      <c r="I45" s="10">
        <v>0</v>
      </c>
      <c r="J45" s="53"/>
    </row>
    <row r="46" spans="2:18" x14ac:dyDescent="0.25">
      <c r="B46" s="84" t="s">
        <v>56</v>
      </c>
      <c r="C46" s="140"/>
      <c r="D46" s="131" t="s">
        <v>19</v>
      </c>
      <c r="E46" s="132"/>
      <c r="F46" s="32">
        <v>0</v>
      </c>
      <c r="G46" s="34">
        <v>0</v>
      </c>
      <c r="H46" s="35">
        <v>0</v>
      </c>
      <c r="I46" s="10">
        <v>0</v>
      </c>
      <c r="J46" s="53"/>
    </row>
    <row r="47" spans="2:18" x14ac:dyDescent="0.25">
      <c r="B47" s="84" t="s">
        <v>57</v>
      </c>
      <c r="C47" s="141"/>
      <c r="D47" s="131" t="s">
        <v>21</v>
      </c>
      <c r="E47" s="132"/>
      <c r="F47" s="32">
        <v>0</v>
      </c>
      <c r="G47" s="34">
        <v>0</v>
      </c>
      <c r="H47" s="35">
        <v>0</v>
      </c>
      <c r="I47" s="10">
        <v>0</v>
      </c>
      <c r="J47" s="53"/>
    </row>
    <row r="48" spans="2:18" x14ac:dyDescent="0.25">
      <c r="B48" s="136" t="s">
        <v>22</v>
      </c>
      <c r="C48" s="137"/>
      <c r="D48" s="137"/>
      <c r="E48" s="138"/>
      <c r="F48" s="42">
        <v>0</v>
      </c>
      <c r="G48" s="34"/>
      <c r="H48" s="41">
        <v>0</v>
      </c>
      <c r="I48" s="16">
        <v>0</v>
      </c>
      <c r="J48" s="57">
        <f>SUM(J41:J47)</f>
        <v>0</v>
      </c>
    </row>
    <row r="49" spans="2:10" x14ac:dyDescent="0.25">
      <c r="B49" s="144" t="s">
        <v>58</v>
      </c>
      <c r="C49" s="145"/>
      <c r="D49" s="145"/>
      <c r="E49" s="149"/>
      <c r="F49" s="42">
        <f>F40+F48</f>
        <v>2</v>
      </c>
      <c r="G49" s="34"/>
      <c r="H49" s="41">
        <f>H40+H48</f>
        <v>0</v>
      </c>
      <c r="I49" s="12">
        <v>0</v>
      </c>
      <c r="J49" s="57">
        <f>J48+J40</f>
        <v>0</v>
      </c>
    </row>
    <row r="50" spans="2:10" ht="15.75" thickBot="1" x14ac:dyDescent="0.3">
      <c r="B50" s="150" t="s">
        <v>59</v>
      </c>
      <c r="C50" s="151"/>
      <c r="D50" s="151"/>
      <c r="E50" s="152"/>
      <c r="F50" s="85">
        <f>F31+F49</f>
        <v>185</v>
      </c>
      <c r="G50" s="86"/>
      <c r="H50" s="87">
        <f>H31+H49</f>
        <v>0</v>
      </c>
      <c r="I50" s="61">
        <v>0</v>
      </c>
      <c r="J50" s="62">
        <f>J31+J49</f>
        <v>0</v>
      </c>
    </row>
    <row r="51" spans="2:10" x14ac:dyDescent="0.25">
      <c r="B51" s="26"/>
      <c r="C51" s="26"/>
      <c r="D51" s="26"/>
      <c r="E51" s="26"/>
      <c r="F51" s="26"/>
      <c r="G51" s="26"/>
      <c r="H51" s="43"/>
      <c r="I51" s="43"/>
    </row>
  </sheetData>
  <mergeCells count="54">
    <mergeCell ref="D47:E47"/>
    <mergeCell ref="B48:E48"/>
    <mergeCell ref="B49:E49"/>
    <mergeCell ref="B50:E50"/>
    <mergeCell ref="D38:E38"/>
    <mergeCell ref="D39:E39"/>
    <mergeCell ref="B40:E40"/>
    <mergeCell ref="C41:C47"/>
    <mergeCell ref="D41:E41"/>
    <mergeCell ref="D42:E42"/>
    <mergeCell ref="D43:E43"/>
    <mergeCell ref="D44:E44"/>
    <mergeCell ref="D45:E45"/>
    <mergeCell ref="D46:E46"/>
    <mergeCell ref="B29:E29"/>
    <mergeCell ref="C30:E30"/>
    <mergeCell ref="B31:E31"/>
    <mergeCell ref="B32:H32"/>
    <mergeCell ref="C33:C39"/>
    <mergeCell ref="D33:E33"/>
    <mergeCell ref="D34:E34"/>
    <mergeCell ref="D35:E35"/>
    <mergeCell ref="D36:E36"/>
    <mergeCell ref="D37:E37"/>
    <mergeCell ref="B21:E21"/>
    <mergeCell ref="C22:C28"/>
    <mergeCell ref="D22:E22"/>
    <mergeCell ref="D23:E23"/>
    <mergeCell ref="D24:E24"/>
    <mergeCell ref="D25:E25"/>
    <mergeCell ref="D26:E26"/>
    <mergeCell ref="D27:E27"/>
    <mergeCell ref="D28:E28"/>
    <mergeCell ref="B1:J1"/>
    <mergeCell ref="B13:E13"/>
    <mergeCell ref="C14:C20"/>
    <mergeCell ref="D14:E14"/>
    <mergeCell ref="D15:E15"/>
    <mergeCell ref="D16:E16"/>
    <mergeCell ref="D17:E17"/>
    <mergeCell ref="D18:E18"/>
    <mergeCell ref="D19:E19"/>
    <mergeCell ref="D20:E20"/>
    <mergeCell ref="D3:E3"/>
    <mergeCell ref="D4:E4"/>
    <mergeCell ref="B5:H5"/>
    <mergeCell ref="C6:C12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KZGW</vt:lpstr>
      <vt:lpstr>RZGW Białystok</vt:lpstr>
      <vt:lpstr>RZGW Bydgoszcz</vt:lpstr>
      <vt:lpstr>RZGW Gdańsk</vt:lpstr>
      <vt:lpstr>RZGW Gliwice</vt:lpstr>
      <vt:lpstr>RZGW Kraków</vt:lpstr>
      <vt:lpstr>RZGW Lublin</vt:lpstr>
      <vt:lpstr>RZGW Poznań</vt:lpstr>
      <vt:lpstr>RZGW Rzeszów</vt:lpstr>
      <vt:lpstr>RZGW Szczecin</vt:lpstr>
      <vt:lpstr>RZGW Warszawa</vt:lpstr>
      <vt:lpstr>RZGW Wrocław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Kadłuczka-Puzio</dc:creator>
  <cp:lastModifiedBy>Bożena Szaganiec</cp:lastModifiedBy>
  <cp:lastPrinted>2022-09-26T11:47:15Z</cp:lastPrinted>
  <dcterms:created xsi:type="dcterms:W3CDTF">2015-06-05T18:17:20Z</dcterms:created>
  <dcterms:modified xsi:type="dcterms:W3CDTF">2022-10-21T09:38:20Z</dcterms:modified>
</cp:coreProperties>
</file>