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G:\ROZ\PRZETARGI\2020\SZ.ROZ.2810.47.2020 (UE) - Dostawa narzędzi i elektronarzędzi oraz narzędzi o napędzie spalinowym oraz akcesoriów dla RZGW w Szczecinie\SIWZ z załącznikami\"/>
    </mc:Choice>
  </mc:AlternateContent>
  <xr:revisionPtr revIDLastSave="0" documentId="13_ncr:1_{9F5ECB04-4718-4FF5-99D8-BFBA4DBBE67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" i="1" l="1"/>
  <c r="F3" i="1"/>
  <c r="L2" i="1" l="1"/>
  <c r="D70" i="1"/>
  <c r="D71" i="1"/>
  <c r="F71" i="1" s="1"/>
  <c r="D72" i="1"/>
  <c r="F72" i="1" s="1"/>
  <c r="D73" i="1"/>
  <c r="F73" i="1" s="1"/>
  <c r="D74" i="1"/>
  <c r="D75" i="1"/>
  <c r="D76" i="1"/>
  <c r="F76" i="1" s="1"/>
  <c r="D77" i="1"/>
  <c r="F77" i="1" s="1"/>
  <c r="D78" i="1"/>
  <c r="D79" i="1"/>
  <c r="F79" i="1" s="1"/>
  <c r="D80" i="1"/>
  <c r="F80" i="1" s="1"/>
  <c r="D81" i="1"/>
  <c r="F81" i="1" s="1"/>
  <c r="D82" i="1"/>
  <c r="D83" i="1"/>
  <c r="D84" i="1"/>
  <c r="F84" i="1" s="1"/>
  <c r="D85" i="1"/>
  <c r="F85" i="1" s="1"/>
  <c r="D86" i="1"/>
  <c r="D87" i="1"/>
  <c r="F87" i="1" s="1"/>
  <c r="D88" i="1"/>
  <c r="F88" i="1" s="1"/>
  <c r="D89" i="1"/>
  <c r="F89" i="1" s="1"/>
  <c r="D90" i="1"/>
  <c r="D91" i="1"/>
  <c r="F91" i="1" s="1"/>
  <c r="D92" i="1"/>
  <c r="F92" i="1" s="1"/>
  <c r="D93" i="1"/>
  <c r="F93" i="1" s="1"/>
  <c r="D94" i="1"/>
  <c r="D95" i="1"/>
  <c r="F95" i="1" s="1"/>
  <c r="D96" i="1"/>
  <c r="F96" i="1" s="1"/>
  <c r="D97" i="1"/>
  <c r="F97" i="1" s="1"/>
  <c r="D98" i="1"/>
  <c r="D99" i="1"/>
  <c r="F99" i="1" s="1"/>
  <c r="D100" i="1"/>
  <c r="F100" i="1" s="1"/>
  <c r="D101" i="1"/>
  <c r="F101" i="1" s="1"/>
  <c r="D102" i="1"/>
  <c r="D103" i="1"/>
  <c r="F103" i="1" s="1"/>
  <c r="D104" i="1"/>
  <c r="F104" i="1" s="1"/>
  <c r="D105" i="1"/>
  <c r="F105" i="1" s="1"/>
  <c r="D106" i="1"/>
  <c r="D107" i="1"/>
  <c r="D108" i="1"/>
  <c r="F108" i="1" s="1"/>
  <c r="D109" i="1"/>
  <c r="F109" i="1" s="1"/>
  <c r="D110" i="1"/>
  <c r="D111" i="1"/>
  <c r="F111" i="1" s="1"/>
  <c r="D112" i="1"/>
  <c r="F112" i="1" s="1"/>
  <c r="D113" i="1"/>
  <c r="F113" i="1" s="1"/>
  <c r="D114" i="1"/>
  <c r="D115" i="1"/>
  <c r="D116" i="1"/>
  <c r="F116" i="1" s="1"/>
  <c r="D117" i="1"/>
  <c r="F117" i="1" s="1"/>
  <c r="D118" i="1"/>
  <c r="D119" i="1"/>
  <c r="F119" i="1" s="1"/>
  <c r="D120" i="1"/>
  <c r="F120" i="1" s="1"/>
  <c r="D121" i="1"/>
  <c r="F121" i="1" s="1"/>
  <c r="D122" i="1"/>
  <c r="D123" i="1"/>
  <c r="F123" i="1" s="1"/>
  <c r="D124" i="1"/>
  <c r="F124" i="1" s="1"/>
  <c r="D125" i="1"/>
  <c r="F125" i="1" s="1"/>
  <c r="D126" i="1"/>
  <c r="D127" i="1"/>
  <c r="F127" i="1" s="1"/>
  <c r="D128" i="1"/>
  <c r="F128" i="1" s="1"/>
  <c r="D129" i="1"/>
  <c r="F129" i="1" s="1"/>
  <c r="D130" i="1"/>
  <c r="D131" i="1"/>
  <c r="F131" i="1" s="1"/>
  <c r="D132" i="1"/>
  <c r="F132" i="1" s="1"/>
  <c r="D133" i="1"/>
  <c r="F133" i="1" s="1"/>
  <c r="D134" i="1"/>
  <c r="D135" i="1"/>
  <c r="F135" i="1" s="1"/>
  <c r="D136" i="1"/>
  <c r="F136" i="1" s="1"/>
  <c r="D137" i="1"/>
  <c r="F137" i="1" s="1"/>
  <c r="D138" i="1"/>
  <c r="D139" i="1"/>
  <c r="D69" i="1"/>
  <c r="F69" i="1" s="1"/>
  <c r="D52" i="1"/>
  <c r="F52" i="1" s="1"/>
  <c r="D53" i="1"/>
  <c r="D54" i="1"/>
  <c r="F54" i="1" s="1"/>
  <c r="D55" i="1"/>
  <c r="F55" i="1" s="1"/>
  <c r="D56" i="1"/>
  <c r="F56" i="1" s="1"/>
  <c r="D57" i="1"/>
  <c r="D58" i="1"/>
  <c r="D59" i="1"/>
  <c r="F59" i="1" s="1"/>
  <c r="D60" i="1"/>
  <c r="F60" i="1" s="1"/>
  <c r="D61" i="1"/>
  <c r="D62" i="1"/>
  <c r="F62" i="1" s="1"/>
  <c r="D63" i="1"/>
  <c r="F63" i="1" s="1"/>
  <c r="D64" i="1"/>
  <c r="F64" i="1" s="1"/>
  <c r="D65" i="1"/>
  <c r="D66" i="1"/>
  <c r="F66" i="1" s="1"/>
  <c r="D67" i="1"/>
  <c r="F67" i="1" s="1"/>
  <c r="D51" i="1"/>
  <c r="F51" i="1" s="1"/>
  <c r="D44" i="1"/>
  <c r="D45" i="1"/>
  <c r="F45" i="1" s="1"/>
  <c r="D46" i="1"/>
  <c r="D47" i="1"/>
  <c r="F47" i="1" s="1"/>
  <c r="D48" i="1"/>
  <c r="D49" i="1"/>
  <c r="F49" i="1" s="1"/>
  <c r="D43" i="1"/>
  <c r="F43" i="1" s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69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51" i="1"/>
  <c r="G45" i="1"/>
  <c r="G46" i="1"/>
  <c r="G47" i="1"/>
  <c r="G48" i="1"/>
  <c r="G49" i="1"/>
  <c r="G43" i="1"/>
  <c r="G44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F70" i="1"/>
  <c r="F74" i="1"/>
  <c r="F75" i="1"/>
  <c r="F78" i="1"/>
  <c r="F82" i="1"/>
  <c r="F83" i="1"/>
  <c r="F86" i="1"/>
  <c r="F90" i="1"/>
  <c r="F94" i="1"/>
  <c r="F98" i="1"/>
  <c r="F102" i="1"/>
  <c r="F106" i="1"/>
  <c r="F107" i="1"/>
  <c r="F110" i="1"/>
  <c r="F114" i="1"/>
  <c r="F115" i="1"/>
  <c r="F118" i="1"/>
  <c r="F122" i="1"/>
  <c r="F126" i="1"/>
  <c r="F130" i="1"/>
  <c r="F134" i="1"/>
  <c r="F138" i="1"/>
  <c r="F139" i="1"/>
  <c r="F53" i="1"/>
  <c r="F57" i="1"/>
  <c r="F58" i="1"/>
  <c r="F61" i="1"/>
  <c r="F65" i="1"/>
  <c r="F44" i="1"/>
  <c r="F46" i="1"/>
  <c r="F48" i="1"/>
  <c r="D4" i="1"/>
  <c r="F4" i="1" s="1"/>
  <c r="D5" i="1"/>
  <c r="F5" i="1" s="1"/>
  <c r="D6" i="1"/>
  <c r="F6" i="1" s="1"/>
  <c r="D7" i="1"/>
  <c r="F7" i="1" s="1"/>
  <c r="D8" i="1"/>
  <c r="F8" i="1" s="1"/>
  <c r="D9" i="1"/>
  <c r="F9" i="1" s="1"/>
  <c r="D10" i="1"/>
  <c r="F10" i="1" s="1"/>
  <c r="D11" i="1"/>
  <c r="F11" i="1" s="1"/>
  <c r="D12" i="1"/>
  <c r="F12" i="1" s="1"/>
  <c r="D13" i="1"/>
  <c r="F13" i="1" s="1"/>
  <c r="D14" i="1"/>
  <c r="F14" i="1" s="1"/>
  <c r="D15" i="1"/>
  <c r="F15" i="1" s="1"/>
  <c r="D16" i="1"/>
  <c r="F16" i="1" s="1"/>
  <c r="D17" i="1"/>
  <c r="F17" i="1" s="1"/>
  <c r="D18" i="1"/>
  <c r="F18" i="1" s="1"/>
  <c r="D19" i="1"/>
  <c r="F19" i="1" s="1"/>
  <c r="D20" i="1"/>
  <c r="F20" i="1" s="1"/>
  <c r="D21" i="1"/>
  <c r="F21" i="1" s="1"/>
  <c r="D22" i="1"/>
  <c r="F22" i="1" s="1"/>
  <c r="D23" i="1"/>
  <c r="F23" i="1" s="1"/>
  <c r="D24" i="1"/>
  <c r="F24" i="1" s="1"/>
  <c r="D25" i="1"/>
  <c r="F25" i="1" s="1"/>
  <c r="D26" i="1"/>
  <c r="F26" i="1" s="1"/>
  <c r="D27" i="1"/>
  <c r="F27" i="1" s="1"/>
  <c r="D28" i="1"/>
  <c r="F28" i="1" s="1"/>
  <c r="D29" i="1"/>
  <c r="F29" i="1" s="1"/>
  <c r="D30" i="1"/>
  <c r="F30" i="1" s="1"/>
  <c r="D31" i="1"/>
  <c r="F31" i="1" s="1"/>
  <c r="D32" i="1"/>
  <c r="F32" i="1" s="1"/>
  <c r="D33" i="1"/>
  <c r="F33" i="1" s="1"/>
  <c r="D34" i="1"/>
  <c r="F34" i="1" s="1"/>
  <c r="D35" i="1"/>
  <c r="F35" i="1" s="1"/>
  <c r="D36" i="1"/>
  <c r="F36" i="1" s="1"/>
  <c r="D37" i="1"/>
  <c r="F37" i="1" s="1"/>
  <c r="D38" i="1"/>
  <c r="F38" i="1" s="1"/>
  <c r="D39" i="1"/>
  <c r="F39" i="1" s="1"/>
  <c r="D40" i="1"/>
  <c r="F40" i="1" s="1"/>
  <c r="D41" i="1"/>
  <c r="F41" i="1" s="1"/>
  <c r="G3" i="1"/>
  <c r="D3" i="1"/>
</calcChain>
</file>

<file path=xl/sharedStrings.xml><?xml version="1.0" encoding="utf-8"?>
<sst xmlns="http://schemas.openxmlformats.org/spreadsheetml/2006/main" count="282" uniqueCount="239">
  <si>
    <t>lp</t>
  </si>
  <si>
    <t>Drobne narzędzia ręczne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</si>
  <si>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</si>
  <si>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</si>
  <si>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</si>
  <si>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</si>
  <si>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</si>
  <si>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</si>
  <si>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</si>
  <si>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</si>
  <si>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</si>
  <si>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</si>
  <si>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</si>
  <si>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</si>
  <si>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</si>
  <si>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</si>
  <si>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</si>
  <si>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</si>
  <si>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</si>
  <si>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</si>
  <si>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</si>
  <si>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</si>
  <si>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</si>
  <si>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</si>
  <si>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</si>
  <si>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</si>
  <si>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</si>
  <si>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</si>
  <si>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</si>
  <si>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</si>
  <si>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</si>
  <si>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</si>
  <si>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</si>
  <si>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</si>
  <si>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</si>
  <si>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</si>
  <si>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</si>
  <si>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</si>
  <si>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elektronarzędzia</t>
  </si>
  <si>
    <t>akcesoria do narzędzi</t>
  </si>
  <si>
    <t>drobne wyposażenie warsztatowe</t>
  </si>
  <si>
    <t>taśma izolacyjna PCV 19 mmx 33 m czarna (szt.)</t>
  </si>
  <si>
    <t>taśma izolacyjna PCV 19 mmx 10 m (szt.)</t>
  </si>
  <si>
    <t>38.</t>
  </si>
  <si>
    <t>39.</t>
  </si>
  <si>
    <t>40.</t>
  </si>
  <si>
    <t>Papier ścierny do szlifierki Tryton grubość 100 (szt)</t>
  </si>
  <si>
    <t>41.</t>
  </si>
  <si>
    <t>Papier ścierny do szlifierki taśmowej (szt.)</t>
  </si>
  <si>
    <t>43.</t>
  </si>
  <si>
    <t>Papier ścierny do szlifierki oscylacyjnej Metabo z rzepem (szt.)</t>
  </si>
  <si>
    <t>44.</t>
  </si>
  <si>
    <t>45.</t>
  </si>
  <si>
    <t>47.</t>
  </si>
  <si>
    <t>48.</t>
  </si>
  <si>
    <t>49.</t>
  </si>
  <si>
    <t>50.</t>
  </si>
  <si>
    <t>51.</t>
  </si>
  <si>
    <t>52.</t>
  </si>
  <si>
    <t>53.</t>
  </si>
  <si>
    <t>elektrody 3,5 mm ( 1 op- 5 kg)</t>
  </si>
  <si>
    <t>54.</t>
  </si>
  <si>
    <r>
      <t xml:space="preserve">śruba zwykła </t>
    </r>
    <r>
      <rPr>
        <sz val="11"/>
        <color theme="1"/>
        <rFont val="Calibri"/>
        <family val="2"/>
        <charset val="238"/>
      </rPr>
      <t>Φ 8 (kg)</t>
    </r>
  </si>
  <si>
    <t>55.</t>
  </si>
  <si>
    <r>
      <t xml:space="preserve">sruba zwykła </t>
    </r>
    <r>
      <rPr>
        <sz val="11"/>
        <color theme="1"/>
        <rFont val="Calibri"/>
        <family val="2"/>
        <charset val="238"/>
      </rPr>
      <t>Φ 10 (kg)</t>
    </r>
  </si>
  <si>
    <t>56.</t>
  </si>
  <si>
    <t>Nakrętka  Φ10  M10  (kg)</t>
  </si>
  <si>
    <t>57.</t>
  </si>
  <si>
    <r>
      <t xml:space="preserve">Nakrętka </t>
    </r>
    <r>
      <rPr>
        <sz val="11"/>
        <color theme="1"/>
        <rFont val="Calibri"/>
        <family val="2"/>
        <charset val="238"/>
      </rPr>
      <t>Φ 8 zwykła (kg)</t>
    </r>
  </si>
  <si>
    <t>58.</t>
  </si>
  <si>
    <t>Nakrętka  Φ10  zwykła (kg)</t>
  </si>
  <si>
    <t>59.</t>
  </si>
  <si>
    <r>
      <t xml:space="preserve">Nakrętka </t>
    </r>
    <r>
      <rPr>
        <sz val="11"/>
        <color theme="1"/>
        <rFont val="Calibri"/>
        <family val="2"/>
        <charset val="238"/>
      </rPr>
      <t>Φ 8 M8 (kg)</t>
    </r>
  </si>
  <si>
    <t>60.</t>
  </si>
  <si>
    <t>Podkładka Φ 10 (kg)</t>
  </si>
  <si>
    <t>61.</t>
  </si>
  <si>
    <t>Podkładka Φ 8 (kg.)</t>
  </si>
  <si>
    <t>62.</t>
  </si>
  <si>
    <t>Podkładka Φ 6 (kg.)</t>
  </si>
  <si>
    <t>Podkładka   Φ 8 Fi 10,5 (kg.)</t>
  </si>
  <si>
    <t>64.</t>
  </si>
  <si>
    <t>Podkładka Φ 10  140 HV(kg)</t>
  </si>
  <si>
    <t>Nakrętka Φ 6 (kg)</t>
  </si>
  <si>
    <t>68.</t>
  </si>
  <si>
    <r>
      <t xml:space="preserve">Śruba </t>
    </r>
    <r>
      <rPr>
        <sz val="11"/>
        <color theme="1"/>
        <rFont val="Calibri"/>
        <family val="2"/>
        <charset val="238"/>
      </rPr>
      <t>Φ 10x120 (kg)</t>
    </r>
  </si>
  <si>
    <t>69.</t>
  </si>
  <si>
    <r>
      <t xml:space="preserve">Śruba </t>
    </r>
    <r>
      <rPr>
        <sz val="11"/>
        <color theme="1"/>
        <rFont val="Calibri"/>
        <family val="2"/>
        <charset val="238"/>
      </rPr>
      <t>Φ 10x60 (kg)</t>
    </r>
  </si>
  <si>
    <t>70.</t>
  </si>
  <si>
    <r>
      <t xml:space="preserve">Śruba </t>
    </r>
    <r>
      <rPr>
        <sz val="11"/>
        <color theme="1"/>
        <rFont val="Calibri"/>
        <family val="2"/>
        <charset val="238"/>
      </rPr>
      <t>Φ 8x60 (kg)</t>
    </r>
  </si>
  <si>
    <t>71.</t>
  </si>
  <si>
    <r>
      <t xml:space="preserve">Śruba </t>
    </r>
    <r>
      <rPr>
        <sz val="11"/>
        <color theme="1"/>
        <rFont val="Calibri"/>
        <family val="2"/>
        <charset val="238"/>
      </rPr>
      <t>Φ 6x50 (kg)</t>
    </r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</si>
  <si>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</si>
  <si>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</si>
  <si>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</si>
  <si>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</si>
  <si>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</si>
  <si>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</si>
  <si>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</si>
  <si>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</si>
  <si>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</si>
  <si>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82.</t>
  </si>
  <si>
    <t>84.</t>
  </si>
  <si>
    <t>85.</t>
  </si>
  <si>
    <t>86.</t>
  </si>
  <si>
    <t>87.</t>
  </si>
  <si>
    <t>90.</t>
  </si>
  <si>
    <t>łańcuch 3/8 1.3 PMC3- 100 ogn. (szt.)</t>
  </si>
  <si>
    <t>Kołki do regipsu metalowe (op- 6 szt.)</t>
  </si>
  <si>
    <t>płaskownik nierdzewny 30x5- (mb)</t>
  </si>
  <si>
    <t>tarcza do cięcia 125/1 (szt.)</t>
  </si>
  <si>
    <t>Wartość brutto zamówienia</t>
  </si>
  <si>
    <t>Wartość netto zamówienia</t>
  </si>
  <si>
    <t>taśma montażowa 48mm/25m (szt.)</t>
  </si>
  <si>
    <t>opaski zaciskowe 20cm   (op.100 szt.)</t>
  </si>
  <si>
    <t>opaski zaciskowe 30 cm  (op. 100 szt.)</t>
  </si>
  <si>
    <t>zaślepka plastikowa kwadratowa profilu 70x70 (szt.)</t>
  </si>
  <si>
    <t>papier ścierny zwykły p 80(50 szt.)</t>
  </si>
  <si>
    <t>papier ścierny zwykły p 100 (50 szt.)</t>
  </si>
  <si>
    <t>czyściwo bawełniane (10kg worki)</t>
  </si>
  <si>
    <t xml:space="preserve">Głowica (bęben) na żyłkę do wykaszarek typu Husqvarna 343 R              </t>
  </si>
  <si>
    <t xml:space="preserve">Głowica(bęben) na żyłkę do wykaszarek typu Husqvarna 545 RX            </t>
  </si>
  <si>
    <t xml:space="preserve">Głowica(bęben) na żyłkę do wykaszarek typu Sthil FS 260                       </t>
  </si>
  <si>
    <t>Prowadnica 15” 3/8</t>
  </si>
  <si>
    <t>Prowadnica 15” 325</t>
  </si>
  <si>
    <t xml:space="preserve">Prowadnica 18” 3/8 </t>
  </si>
  <si>
    <t>Łańcuch 15” 3/8  </t>
  </si>
  <si>
    <t xml:space="preserve">Łańcuch 15” 325 </t>
  </si>
  <si>
    <t>Pilniki do łańcuchów pilarek płaski</t>
  </si>
  <si>
    <t>Pilniki do łańcuchów pilarek 3/8</t>
  </si>
  <si>
    <t>Pilniki do łańcuchów pilarek 325</t>
  </si>
  <si>
    <t>Ilość</t>
  </si>
  <si>
    <t>Nazwa Asortymentu</t>
  </si>
  <si>
    <t>Cena jednostkowa brutto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</si>
  <si>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</si>
  <si>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</si>
  <si>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</si>
  <si>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</si>
  <si>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</si>
  <si>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</si>
  <si>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</si>
  <si>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</si>
  <si>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</si>
  <si>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</si>
  <si>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</si>
  <si>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</si>
  <si>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Cena jednostkowa netto</t>
  </si>
  <si>
    <t>Wartość netto</t>
  </si>
  <si>
    <t>Wartość brutto</t>
  </si>
  <si>
    <t>VAT</t>
  </si>
  <si>
    <t>młotek ślusarski (szt.)
- uchwyt drewniany
- waga 1000 g</t>
  </si>
  <si>
    <t>kombinerki Rękojeść Izolacyjna(szt.)
- zgodne z EN 600900/IEC 60900:2004
- rękojeść z otuliną izolacyjną do 1000V</t>
  </si>
  <si>
    <t>kombinerki uniwersalne (szt.)
- długość min. 200 mm</t>
  </si>
  <si>
    <t>kombinerki Rękojeść Dwukomponentowa(szt.)
- odporne na korozję
- atest ISO 5746
- długość min. 200 mm</t>
  </si>
  <si>
    <t>klucz nastawany (szt.)
- rozmiar min. 200 mm
- rozwarcie szczęk: min. 24mm
- materiał: metal</t>
  </si>
  <si>
    <t>piła do metalu  (szt.)
- długość min. 300 mm
- podziałka 24 TPI</t>
  </si>
  <si>
    <t>miara zwijana 10 m (szt)
- posiadająca pasek na rękę
- rodzaj taśmy: stalowa
- min. 1 blokada taśmy</t>
  </si>
  <si>
    <t>miara zwijana 8 m (szt.)
- posiadająca pasek na rękę
- rodzaj taśmy: stalowa
- min. 1 blokada taśmy</t>
  </si>
  <si>
    <t>miara zwijana 2 m (szt.)
- posiadająca pasek na rękę
- rodzaj taśmy: stalowa
- min. 1 blokada taśmy</t>
  </si>
  <si>
    <t>miara zwijana 5 m (szt.)
- posiadająca pasek na rękę
- rodzaj taśmy: stalowa
- min. 1 blokada taśmy</t>
  </si>
  <si>
    <t>miara składana drewniana 2 m (szt.)
- szerokość 16 mm
- z podziałką na cm i mm
- min. 3 klasa dokładności</t>
  </si>
  <si>
    <t>szczypce do rur (szt.)
- rozmiar 250 mm
- wykonane ze stali chromowo-wanadowej CrV</t>
  </si>
  <si>
    <t>klucze płasko-oczkowe 25 el.(komplet)
- zawierające klucze 6-32mm ze stali chromowo-wanadowej CrV
- posiadające etui</t>
  </si>
  <si>
    <t>Pędzel do farb olejnych płaski (szt.)
- szerokość pędzla min. 50 mm</t>
  </si>
  <si>
    <t>Pędzel do farb olejnych (szt.)
- szerokość pędzla min. 70 mm</t>
  </si>
  <si>
    <t>szczotka do rdzy - 5 rzędowa (szt.)
- uchwyt drewniany lub z tworzywa sztucznego</t>
  </si>
  <si>
    <t>szczotka do rdzy 3 rzedowa  (szt.)
- uchwyt drewniany lub z tworzywa sztucznego</t>
  </si>
  <si>
    <t>szczotka do rdzy 4 rzędowa (szt.)
- uchwyt drewniany lub z tworzywa sztucznego</t>
  </si>
  <si>
    <t>szpachelka 8 cm (szt.)
- wykonana ze stali nierdzewnej
- rękojeść drewniana lub z tworzywa sztucznego</t>
  </si>
  <si>
    <t>szpachelka 10 cm (szt.)
- wykonana ze stali nierdzewnej
- rękojeść drewniana lub z tworzywa sztucznego</t>
  </si>
  <si>
    <t>rączki do wałków 18cm (szt.)
- ergonomiczny uchwyt</t>
  </si>
  <si>
    <t>śrubokręty (komplet)
- zestaw min. 12 sztuk różnych rozmiarów
- posiadające euti</t>
  </si>
  <si>
    <t>Zestaw narzędzi (komplet)
- minimum 80 elementów
- zawierające opakowanie z uchwytem</t>
  </si>
  <si>
    <t>zestaw wkrętaków (komplet)
- min. 12 elementów
- zawierające opakowanie z uchwytem</t>
  </si>
  <si>
    <t>ołówki stolarskie (szt.)
- stopień twardości HB</t>
  </si>
  <si>
    <t>szczypce czołowe tnące 160mm (szt.)
- twardość ostrzy min. 61 HRC
- rękojeść z tworzywa sztucznego</t>
  </si>
  <si>
    <t>Szczypce tnące przegubowe (szt.)
- twardość ostrzy min. 61 HRC
- rękojeść z tworzywa sztucznego</t>
  </si>
  <si>
    <t>szczypce uniwersalne 200mm (szt.)
- ze stali CR-V
- izolacja rękojeść - VDE 1000V</t>
  </si>
  <si>
    <t>imbusy (komplet) 
- min. 10 elementów różnych rozmiarów
- zawierające etui</t>
  </si>
  <si>
    <t>spirala kanalizacyjna dł. 5m (szt.)
- średnica 9 mm</t>
  </si>
  <si>
    <t>grabie wachlarzowe plastikowe z trzonkiem (szt.)
- trzonek wykonany z tworzywa sztucznego lub drewniany
- długość całkowita min. 130 cm</t>
  </si>
  <si>
    <t>miotły (szt.)
- długość ok. 100-120 cm
- wzmocniony trzonek
- wykonana z drewna lub tworzywa sztucznego</t>
  </si>
  <si>
    <t>szpadel (szt.)
- wysokość min. 120cm
- uchwyt T-90</t>
  </si>
  <si>
    <t>łopata uniwersalna (szt.)
- wysokość min. 100 cm</t>
  </si>
  <si>
    <t xml:space="preserve"> łopata do śniegu (szt.)
- wysokość łopaty min. 130 cm
- wykonanie szufli: tworzywo sztuczne
- ergonomiczny kształt</t>
  </si>
  <si>
    <t>szczotka do zamiatania (szt.)
- z grubym i trwałym włosiem
- szerokość min. 60cm</t>
  </si>
  <si>
    <t>Średnicomierz (klupa) (szt.)
- prowadnica o wymiarach 25x15x2,0 mm
- długość całkowita min. 100 cm</t>
  </si>
  <si>
    <t>Taśma miernicza 20m (szt.)
- szerokość taśmy 12,5mm
- rodzaj taśmy: stalowa
- posiadająca zaczep końcowy</t>
  </si>
  <si>
    <t>Taśma miernicza 5m (szt.)
- szerokość taśmy 12,5mm
- rodzaj taśmy: stalowa
- posiadająca zaczep końcowy</t>
  </si>
  <si>
    <t>wiertarko- wkrętarka akumulatorowa 20v (szt.)
- wymiary min. 220x230x95 mm
- do drewna, metalu i tworzywa sztucznego
- silnik z 2-biegową przekładnią
- bezstopniowa regulacja obrotów z funkcją Quickstop
- posiadająca wskaźnik poziomu naładowania
- z ładowarką</t>
  </si>
  <si>
    <t>wiertarka elektryczna 720W (szt.)
- zasilanie 230V/50Hz
- obroty 0-800 rpm
- uchwyty z materiału antypoślizgowego</t>
  </si>
  <si>
    <t>wiertarko-wkrętarka udarowa (szt.)
- zasilanie akumulatorowe 20V Li-lon 2000 mAh
- prędkość bez obciążenia: 0-400/0-1500 obr./min
- maksymalna średnica wiertła: 13 mm</t>
  </si>
  <si>
    <t>szlifierka stołowa 200W (szt.)
- średnica tarcz 150 mm
- zasilanie 230V 50Hz
- prędkość min. 23m/s</t>
  </si>
  <si>
    <t>szlifierka kątowa 125mm 720W (szt.)
- średnica tarczy 125 mm
- obroty biegu jałowego 11 000/min
- ergonomiczny kształt</t>
  </si>
  <si>
    <t>myjka ciśnieniowa (komplet)
- moc 1800 W
- wydajność pompy min. 400l/h
- maks. Cisnienie 9 Mpa
- wraz z akcesoriami: uchwyt pistoletu, lanca, standardowa dysza, końcówka turbo, igła do czyszczenia dysz, przyłącze wody z wkładem z sitkiem, min. 5m przewodu wysokociśnieniowego</t>
  </si>
  <si>
    <t>zlewarko-wysysarka oleju 80l
- moc ssania: 1-6,5l/min
- temperatura oleju przy odsysaniu: 40-60*C
- zużycie powietrza: 150l/min</t>
  </si>
  <si>
    <t>zestaw wierteł do metalu (komplet)
- min. 19 elementów o różnej średnicy
- wraz z etui</t>
  </si>
  <si>
    <t>zestaw wierteł, końcówek i nasadek (komplet)
- min. 200 elementów</t>
  </si>
  <si>
    <t xml:space="preserve">zestaw wierteł i wkrętów (komplet)
- min. 100 elementów
</t>
  </si>
  <si>
    <t xml:space="preserve">zestaw szczypiec (komplet)
- min. 4 sztuki </t>
  </si>
  <si>
    <t>zestaw śrub i nakrętek (komplet)
- min. 600 elementów</t>
  </si>
  <si>
    <t>tarcze szlifierskie do cięcia metalu(szt.)
- 125 mm</t>
  </si>
  <si>
    <t>tarcze szlifierskie (szt.)
- 125 mm</t>
  </si>
  <si>
    <t>dysk do szlifierki kątowej na rzep (szt.)
- 125 mm</t>
  </si>
  <si>
    <t>drut spawalniczy 0,8mm  5kg (szt.)
- atest TUV,DB</t>
  </si>
  <si>
    <t>końcówki spawalnicze do migomatu (komplet)
- min. 10 elementów
- materiał: miedź</t>
  </si>
  <si>
    <t>szczotka doczołowa z drutu na szlifierke  FI 75 mm(szt.)
- drut karbowany ze stali nierdzewnej</t>
  </si>
  <si>
    <t>szczotka doczołowa z drutu na szlifierke Fi 80 mm (szt.)
- drut karbowany ze stali nierdzewnej</t>
  </si>
  <si>
    <t>prowadnica do pilarki Stihl (szt.)
- długość 35 cm
- szerokość ogniwa prowadzącego: 1,6mm</t>
  </si>
  <si>
    <t>żyłka tnąca do kos spalinowych (szpula)
- z materiału zapewniającego cięcie przez kilka sezonów
- metalowe pokrętło</t>
  </si>
  <si>
    <t>elektrody spawalnicze (1 op. 180 szt.)
- zakres natężenia prądu 100-150A
- średnica 3.2 mm</t>
  </si>
  <si>
    <t>zestaw kluczy płasko- oczkowych (komplet)
- rozmiar min. 8-19 mm
- min. 12 elementów różnej wielkości</t>
  </si>
  <si>
    <t>zestaw nakrętek sześciokątnych (komplet)
- min. 300 elementów różnej wielkości</t>
  </si>
  <si>
    <t>zestaw śrubek z łbem sześciokątnym (komplet)
- min. 300 elementów</t>
  </si>
  <si>
    <t>zestaw wkrętów i kołków (komplet)
- min. 500 elementów</t>
  </si>
  <si>
    <t>Zestaw wkrętów do otworów kieszeniowych (komplet)
- min. 500 elementów</t>
  </si>
  <si>
    <t>organizator na śruby/kołki (szt.)
- poręczny uchwyt
- min. Rozmiar 35x25cm</t>
  </si>
  <si>
    <t>tarcza widiowa 185mmx20x48T (szt.)</t>
  </si>
  <si>
    <t>poziomica (szt.)
- min. 60 cm
- 3 libelle: pozioma, pionowa, 45 stopni</t>
  </si>
  <si>
    <t>skrzynka narzędziowa (szt.)
- pojemność min. 38l
- wymiary min. 595x337x316 mm</t>
  </si>
  <si>
    <t>imadło  150mm (szt.)
- obrotowe 360*
- rozstaw otworów mocujących: 100x100x120 mm</t>
  </si>
  <si>
    <t>drabina aluminium z podpórką(szt.)
- 5 poziomów
- udźwig 150kg</t>
  </si>
  <si>
    <t>przedłużacz bębnowy 25 m (szt.)
- 3x2,5mm
- bęben na metalowym stelażu</t>
  </si>
  <si>
    <t>wałki malarskie z kuwetą (komplet)
- malowanie powierzchni płaskich i lekko chropowatych
- zawartość zestawu: wałek z rączką duży, wałek z rączką mały, pędzel, kuweta</t>
  </si>
  <si>
    <t>przedłużacz bęnowy 50 m 3x2 5 (szt.)
- 3x2,5mm
- bęben na metalowym stelażu</t>
  </si>
  <si>
    <t>wyciskacz-pistolet do silikonu (szt.)
- posiadający mechanizm zapadkowy
- rozmiar min. 220 mm</t>
  </si>
  <si>
    <t>wałki malarski z mikrofibry 25cm  (szt)
- wraz z uchwytem</t>
  </si>
  <si>
    <t>kuweta do malowania 25 cm (szt.)
- z tworzywa sztucznego</t>
  </si>
  <si>
    <t>profil zamk. 70x70x3- (mb)
- stalowy</t>
  </si>
  <si>
    <t>profil zamk.50x50x3- (mb)
- stalowy</t>
  </si>
  <si>
    <t>kątownik 25x25x3- (mb)
- stalowy</t>
  </si>
  <si>
    <t>łańcuch 8mm (mb)
- ze stali ocynkowanej</t>
  </si>
  <si>
    <t>szekla prosta 8mm (szt.)</t>
  </si>
  <si>
    <r>
      <t xml:space="preserve">pręt gładki </t>
    </r>
    <r>
      <rPr>
        <sz val="11"/>
        <color theme="1"/>
        <rFont val="Calibri"/>
        <family val="2"/>
        <charset val="238"/>
      </rPr>
      <t>Φ  10 (mb)
- stalowy</t>
    </r>
  </si>
  <si>
    <r>
      <t>rura czarna kon.</t>
    </r>
    <r>
      <rPr>
        <sz val="11"/>
        <color theme="1"/>
        <rFont val="Calibri"/>
        <family val="2"/>
        <charset val="238"/>
      </rPr>
      <t>Φ 101, 6x3, (mb)
- stalowa</t>
    </r>
  </si>
  <si>
    <t>Papier ścierny do szlifierki Tryton grubość 80 (szt)</t>
  </si>
  <si>
    <t>Brzeszczot do metalu-   (szt.)
- długość i szerokość min. 300 mm x 25mm
- wraz z uchwytem</t>
  </si>
  <si>
    <t>elektrody 2,5 mm (1 op- 5 kg)</t>
  </si>
  <si>
    <t>wózek do przewozu towaru udźwig min. 150 kg 
- długość min. 70 cm
- szerokość min. 45 cm
- powierzchnia wózka min. 20 cm
- 2 kółka obrotowe</t>
  </si>
  <si>
    <t xml:space="preserve">Opryskiwacz ciśnieniowy plecakowy 16 l.  
- lanca z rączka i zaworem
- dysz stożkowa podwójna, płasko-strumieniowa, regulowana o 4 strumieniach
- zawiera pasy nośne     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</si>
</sst>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_z_ł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2" xfId="0" applyBorder="1"/>
    <xf numFmtId="9" fontId="0" fillId="0" borderId="1" xfId="0" applyNumberFormat="1" applyBorder="1"/>
    <xf numFmtId="0" fontId="2" fillId="0" borderId="0" xfId="0" applyFont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2" xfId="0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" xfId="0" applyFont="1" applyBorder="1"/>
    <xf numFmtId="0" fontId="0" fillId="0" borderId="5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0" fontId="5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64" fontId="0" fillId="0" borderId="1" xfId="0" applyNumberFormat="1" applyBorder="1"/>
    <xf numFmtId="165" fontId="0" fillId="0" borderId="1" xfId="0" applyNumberFormat="1" applyBorder="1"/>
    <xf numFmtId="164" fontId="0" fillId="0" borderId="4" xfId="0" applyNumberFormat="1" applyBorder="1"/>
    <xf numFmtId="0" fontId="0" fillId="0" borderId="2" xfId="0" applyFont="1" applyBorder="1" applyAlignment="1">
      <alignment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64"/>
  <sheetViews>
    <sheetView tabSelected="1" zoomScale="85" zoomScaleNormal="85" workbookViewId="0">
      <selection activeCell="L5" sqref="L5"/>
    </sheetView>
  </sheetViews>
  <sheetFormatPr defaultRowHeight="15" x14ac:dyDescent="0.25"/>
  <cols>
    <col min="1" max="1" width="5.5703125" customWidth="1"/>
    <col min="2" max="2" width="57.5703125" customWidth="1"/>
    <col min="3" max="3" width="16.140625" customWidth="1"/>
    <col min="4" max="4" width="17.7109375" customWidth="1"/>
    <col min="5" max="5" width="16.5703125" customWidth="1"/>
    <col min="6" max="6" width="15.28515625" customWidth="1"/>
    <col min="7" max="7" width="11.42578125" customWidth="1"/>
    <col min="8" max="8" width="11.7109375" customWidth="1"/>
    <col min="11" max="11" width="23.42578125" customWidth="1"/>
    <col min="12" max="12" width="22.5703125" customWidth="1"/>
    <col min="13" max="13" width="25.28515625" customWidth="1"/>
  </cols>
  <sheetData>
    <row r="1" spans="1:13" ht="96.75" customHeight="1" x14ac:dyDescent="0.25">
      <c r="A1" s="18" t="s">
        <v>0</v>
      </c>
      <c r="B1" s="8" t="s">
        <v>131</v>
      </c>
      <c r="C1" s="8" t="s">
        <v>130</v>
      </c>
      <c r="D1" s="19" t="s">
        <v>145</v>
      </c>
      <c r="E1" s="19" t="s">
        <v>132</v>
      </c>
      <c r="F1" s="19" t="s">
        <v>146</v>
      </c>
      <c r="G1" s="19" t="s">
        <v>147</v>
      </c>
      <c r="H1" s="20" t="s">
        <v>148</v>
      </c>
      <c r="K1" s="3" t="s">
        <v>111</v>
      </c>
      <c r="L1" s="3" t="s">
        <v>110</v>
      </c>
      <c r="M1" s="3"/>
    </row>
    <row r="2" spans="1:13" ht="31.5" customHeight="1" x14ac:dyDescent="0.25">
      <c r="A2" s="25" t="s">
        <v>1</v>
      </c>
      <c r="B2" s="26"/>
      <c r="C2" s="26"/>
      <c r="D2" s="26"/>
      <c r="E2" s="26"/>
      <c r="F2" s="26"/>
      <c r="G2" s="26"/>
      <c r="H2" s="27"/>
      <c r="K2" s="4">
        <f>SUM(D3:D139)</f>
        <v>0</v>
      </c>
      <c r="L2" s="5">
        <f>SUM(E3:E139)</f>
        <v>0</v>
      </c>
      <c r="M2" s="31"/>
    </row>
    <row r="3" spans="1:13" ht="52.5" customHeight="1" x14ac:dyDescent="0.35">
      <c r="A3" s="1" t="s">
        <v>2</v>
      </c>
      <c r="B3" s="10" t="s">
        <v>149</v>
      </c>
      <c r="C3" s="14">
        <v>13</v>
      </c>
      <c r="D3" s="23">
        <f>E3/123%</f>
        <v>0</v>
      </c>
      <c r="E3" s="21"/>
      <c r="F3" s="21">
        <f>D3*C3</f>
        <v>0</v>
      </c>
      <c r="G3" s="21">
        <f>E3*C3</f>
        <v>0</v>
      </c>
      <c r="H3" s="2">
        <v>0.23</v>
      </c>
      <c r="I3" s="6"/>
    </row>
    <row r="4" spans="1:13" ht="71.25" customHeight="1" x14ac:dyDescent="0.35">
      <c r="A4" s="1" t="s">
        <v>3</v>
      </c>
      <c r="B4" s="10" t="s">
        <v>152</v>
      </c>
      <c r="C4" s="14">
        <v>6</v>
      </c>
      <c r="D4" s="23">
        <f t="shared" ref="D4:D65" si="0">E4/123%</f>
        <v>0</v>
      </c>
      <c r="E4" s="21"/>
      <c r="F4" s="21">
        <f t="shared" ref="F4:F65" si="1">D4*C4</f>
        <v>0</v>
      </c>
      <c r="G4" s="21">
        <f t="shared" ref="G4:G43" si="2">E4*C4</f>
        <v>0</v>
      </c>
      <c r="H4" s="2">
        <v>0.23</v>
      </c>
      <c r="I4" s="6"/>
    </row>
    <row r="5" spans="1:13" ht="50.25" customHeight="1" x14ac:dyDescent="0.35">
      <c r="A5" s="1" t="s">
        <v>4</v>
      </c>
      <c r="B5" s="10" t="s">
        <v>150</v>
      </c>
      <c r="C5" s="14">
        <v>13</v>
      </c>
      <c r="D5" s="23">
        <f t="shared" si="0"/>
        <v>0</v>
      </c>
      <c r="E5" s="21"/>
      <c r="F5" s="21">
        <f t="shared" si="1"/>
        <v>0</v>
      </c>
      <c r="G5" s="21">
        <f t="shared" si="2"/>
        <v>0</v>
      </c>
      <c r="H5" s="2">
        <v>0.23</v>
      </c>
      <c r="I5" s="6"/>
    </row>
    <row r="6" spans="1:13" ht="31.5" x14ac:dyDescent="0.35">
      <c r="A6" s="1" t="s">
        <v>5</v>
      </c>
      <c r="B6" s="10" t="s">
        <v>151</v>
      </c>
      <c r="C6" s="14">
        <v>10</v>
      </c>
      <c r="D6" s="23">
        <f t="shared" si="0"/>
        <v>0</v>
      </c>
      <c r="E6" s="21"/>
      <c r="F6" s="21">
        <f t="shared" si="1"/>
        <v>0</v>
      </c>
      <c r="G6" s="21">
        <f t="shared" si="2"/>
        <v>0</v>
      </c>
      <c r="H6" s="2">
        <v>0.23</v>
      </c>
      <c r="I6" s="6"/>
    </row>
    <row r="7" spans="1:13" ht="61.5" x14ac:dyDescent="0.35">
      <c r="A7" s="1" t="s">
        <v>6</v>
      </c>
      <c r="B7" s="10" t="s">
        <v>153</v>
      </c>
      <c r="C7" s="14">
        <v>7</v>
      </c>
      <c r="D7" s="23">
        <f t="shared" si="0"/>
        <v>0</v>
      </c>
      <c r="E7" s="21"/>
      <c r="F7" s="21">
        <f t="shared" si="1"/>
        <v>0</v>
      </c>
      <c r="G7" s="21">
        <f t="shared" si="2"/>
        <v>0</v>
      </c>
      <c r="H7" s="2">
        <v>0.23</v>
      </c>
      <c r="I7" s="6"/>
    </row>
    <row r="8" spans="1:13" ht="46.5" x14ac:dyDescent="0.35">
      <c r="A8" s="1" t="s">
        <v>7</v>
      </c>
      <c r="B8" s="10" t="s">
        <v>154</v>
      </c>
      <c r="C8" s="14">
        <v>4</v>
      </c>
      <c r="D8" s="23">
        <f t="shared" si="0"/>
        <v>0</v>
      </c>
      <c r="E8" s="21"/>
      <c r="F8" s="21">
        <f t="shared" si="1"/>
        <v>0</v>
      </c>
      <c r="G8" s="21">
        <f t="shared" si="2"/>
        <v>0</v>
      </c>
      <c r="H8" s="2">
        <v>0.23</v>
      </c>
      <c r="I8" s="6"/>
    </row>
    <row r="9" spans="1:13" ht="61.5" x14ac:dyDescent="0.35">
      <c r="A9" s="1" t="s">
        <v>8</v>
      </c>
      <c r="B9" s="10" t="s">
        <v>155</v>
      </c>
      <c r="C9" s="14">
        <v>6</v>
      </c>
      <c r="D9" s="23">
        <f t="shared" si="0"/>
        <v>0</v>
      </c>
      <c r="E9" s="21"/>
      <c r="F9" s="21">
        <f t="shared" si="1"/>
        <v>0</v>
      </c>
      <c r="G9" s="21">
        <f t="shared" si="2"/>
        <v>0</v>
      </c>
      <c r="H9" s="2">
        <v>0.23</v>
      </c>
      <c r="I9" s="6"/>
    </row>
    <row r="10" spans="1:13" ht="61.5" x14ac:dyDescent="0.35">
      <c r="A10" s="1" t="s">
        <v>9</v>
      </c>
      <c r="B10" s="10" t="s">
        <v>156</v>
      </c>
      <c r="C10" s="14">
        <v>2</v>
      </c>
      <c r="D10" s="23">
        <f t="shared" si="0"/>
        <v>0</v>
      </c>
      <c r="E10" s="21"/>
      <c r="F10" s="21">
        <f t="shared" si="1"/>
        <v>0</v>
      </c>
      <c r="G10" s="21">
        <f t="shared" si="2"/>
        <v>0</v>
      </c>
      <c r="H10" s="2">
        <v>0.23</v>
      </c>
      <c r="I10" s="6"/>
    </row>
    <row r="11" spans="1:13" ht="61.5" x14ac:dyDescent="0.35">
      <c r="A11" s="1" t="s">
        <v>10</v>
      </c>
      <c r="B11" s="10" t="s">
        <v>157</v>
      </c>
      <c r="C11" s="14">
        <v>2</v>
      </c>
      <c r="D11" s="23">
        <f t="shared" si="0"/>
        <v>0</v>
      </c>
      <c r="E11" s="21"/>
      <c r="F11" s="21">
        <f t="shared" si="1"/>
        <v>0</v>
      </c>
      <c r="G11" s="21">
        <f t="shared" si="2"/>
        <v>0</v>
      </c>
      <c r="H11" s="2">
        <v>0.23</v>
      </c>
      <c r="I11" s="6"/>
    </row>
    <row r="12" spans="1:13" ht="61.5" x14ac:dyDescent="0.35">
      <c r="A12" s="1" t="s">
        <v>11</v>
      </c>
      <c r="B12" s="10" t="s">
        <v>158</v>
      </c>
      <c r="C12" s="14">
        <v>5</v>
      </c>
      <c r="D12" s="23">
        <f t="shared" si="0"/>
        <v>0</v>
      </c>
      <c r="E12" s="21"/>
      <c r="F12" s="21">
        <f t="shared" si="1"/>
        <v>0</v>
      </c>
      <c r="G12" s="21">
        <f t="shared" si="2"/>
        <v>0</v>
      </c>
      <c r="H12" s="2">
        <v>0.23</v>
      </c>
      <c r="I12" s="6"/>
    </row>
    <row r="13" spans="1:13" ht="61.5" x14ac:dyDescent="0.35">
      <c r="A13" s="1" t="s">
        <v>12</v>
      </c>
      <c r="B13" s="10" t="s">
        <v>159</v>
      </c>
      <c r="C13" s="14">
        <v>3</v>
      </c>
      <c r="D13" s="23">
        <f t="shared" si="0"/>
        <v>0</v>
      </c>
      <c r="E13" s="21"/>
      <c r="F13" s="21">
        <f t="shared" si="1"/>
        <v>0</v>
      </c>
      <c r="G13" s="21">
        <f t="shared" si="2"/>
        <v>0</v>
      </c>
      <c r="H13" s="2">
        <v>0.23</v>
      </c>
      <c r="I13" s="6"/>
    </row>
    <row r="14" spans="1:13" ht="46.5" x14ac:dyDescent="0.35">
      <c r="A14" s="1" t="s">
        <v>13</v>
      </c>
      <c r="B14" s="11" t="s">
        <v>160</v>
      </c>
      <c r="C14" s="14">
        <v>5</v>
      </c>
      <c r="D14" s="23">
        <f t="shared" si="0"/>
        <v>0</v>
      </c>
      <c r="E14" s="21"/>
      <c r="F14" s="21">
        <f t="shared" si="1"/>
        <v>0</v>
      </c>
      <c r="G14" s="21">
        <f t="shared" si="2"/>
        <v>0</v>
      </c>
      <c r="H14" s="2">
        <v>0.23</v>
      </c>
      <c r="I14" s="6"/>
    </row>
    <row r="15" spans="1:13" ht="61.5" x14ac:dyDescent="0.35">
      <c r="A15" s="1" t="s">
        <v>14</v>
      </c>
      <c r="B15" s="11" t="s">
        <v>161</v>
      </c>
      <c r="C15" s="14">
        <v>6</v>
      </c>
      <c r="D15" s="23">
        <f t="shared" si="0"/>
        <v>0</v>
      </c>
      <c r="E15" s="21"/>
      <c r="F15" s="21">
        <f t="shared" si="1"/>
        <v>0</v>
      </c>
      <c r="G15" s="21">
        <f t="shared" si="2"/>
        <v>0</v>
      </c>
      <c r="H15" s="2">
        <v>0.23</v>
      </c>
      <c r="I15" s="6"/>
    </row>
    <row r="16" spans="1:13" ht="31.5" x14ac:dyDescent="0.35">
      <c r="A16" s="1" t="s">
        <v>16</v>
      </c>
      <c r="B16" s="11" t="s">
        <v>162</v>
      </c>
      <c r="C16" s="14">
        <v>30</v>
      </c>
      <c r="D16" s="23">
        <f t="shared" si="0"/>
        <v>0</v>
      </c>
      <c r="E16" s="21"/>
      <c r="F16" s="21">
        <f t="shared" si="1"/>
        <v>0</v>
      </c>
      <c r="G16" s="21">
        <f t="shared" si="2"/>
        <v>0</v>
      </c>
      <c r="H16" s="2">
        <v>0.23</v>
      </c>
      <c r="I16" s="6"/>
    </row>
    <row r="17" spans="1:9" ht="31.5" x14ac:dyDescent="0.35">
      <c r="A17" s="1" t="s">
        <v>17</v>
      </c>
      <c r="B17" s="11" t="s">
        <v>163</v>
      </c>
      <c r="C17" s="14">
        <v>26</v>
      </c>
      <c r="D17" s="23">
        <f t="shared" si="0"/>
        <v>0</v>
      </c>
      <c r="E17" s="21"/>
      <c r="F17" s="21">
        <f t="shared" si="1"/>
        <v>0</v>
      </c>
      <c r="G17" s="21">
        <f t="shared" si="2"/>
        <v>0</v>
      </c>
      <c r="H17" s="2">
        <v>0.23</v>
      </c>
      <c r="I17" s="6"/>
    </row>
    <row r="18" spans="1:9" ht="31.5" x14ac:dyDescent="0.35">
      <c r="A18" s="1" t="s">
        <v>18</v>
      </c>
      <c r="B18" s="11" t="s">
        <v>164</v>
      </c>
      <c r="C18" s="14">
        <v>13</v>
      </c>
      <c r="D18" s="23">
        <f t="shared" si="0"/>
        <v>0</v>
      </c>
      <c r="E18" s="21"/>
      <c r="F18" s="21">
        <f t="shared" si="1"/>
        <v>0</v>
      </c>
      <c r="G18" s="21">
        <f t="shared" si="2"/>
        <v>0</v>
      </c>
      <c r="H18" s="2">
        <v>0.23</v>
      </c>
      <c r="I18" s="6"/>
    </row>
    <row r="19" spans="1:9" ht="31.5" x14ac:dyDescent="0.35">
      <c r="A19" s="1" t="s">
        <v>19</v>
      </c>
      <c r="B19" s="11" t="s">
        <v>165</v>
      </c>
      <c r="C19" s="14">
        <v>15</v>
      </c>
      <c r="D19" s="23">
        <f t="shared" si="0"/>
        <v>0</v>
      </c>
      <c r="E19" s="21"/>
      <c r="F19" s="21">
        <f t="shared" si="1"/>
        <v>0</v>
      </c>
      <c r="G19" s="21">
        <f t="shared" si="2"/>
        <v>0</v>
      </c>
      <c r="H19" s="2">
        <v>0.23</v>
      </c>
      <c r="I19" s="6"/>
    </row>
    <row r="20" spans="1:9" ht="31.5" x14ac:dyDescent="0.35">
      <c r="A20" s="1" t="s">
        <v>20</v>
      </c>
      <c r="B20" s="11" t="s">
        <v>166</v>
      </c>
      <c r="C20" s="14">
        <v>16</v>
      </c>
      <c r="D20" s="23">
        <f t="shared" si="0"/>
        <v>0</v>
      </c>
      <c r="E20" s="21"/>
      <c r="F20" s="21">
        <f t="shared" si="1"/>
        <v>0</v>
      </c>
      <c r="G20" s="21">
        <f t="shared" si="2"/>
        <v>0</v>
      </c>
      <c r="H20" s="2">
        <v>0.23</v>
      </c>
      <c r="I20" s="6"/>
    </row>
    <row r="21" spans="1:9" ht="46.5" x14ac:dyDescent="0.35">
      <c r="A21" s="1" t="s">
        <v>21</v>
      </c>
      <c r="B21" s="11" t="s">
        <v>167</v>
      </c>
      <c r="C21" s="14">
        <v>17</v>
      </c>
      <c r="D21" s="23">
        <f t="shared" si="0"/>
        <v>0</v>
      </c>
      <c r="E21" s="21"/>
      <c r="F21" s="21">
        <f t="shared" si="1"/>
        <v>0</v>
      </c>
      <c r="G21" s="21">
        <f t="shared" si="2"/>
        <v>0</v>
      </c>
      <c r="H21" s="2">
        <v>0.23</v>
      </c>
      <c r="I21" s="6"/>
    </row>
    <row r="22" spans="1:9" ht="46.5" x14ac:dyDescent="0.35">
      <c r="A22" s="1" t="s">
        <v>22</v>
      </c>
      <c r="B22" s="11" t="s">
        <v>168</v>
      </c>
      <c r="C22" s="14">
        <v>16</v>
      </c>
      <c r="D22" s="23">
        <f t="shared" si="0"/>
        <v>0</v>
      </c>
      <c r="E22" s="21"/>
      <c r="F22" s="21">
        <f t="shared" si="1"/>
        <v>0</v>
      </c>
      <c r="G22" s="21">
        <f t="shared" si="2"/>
        <v>0</v>
      </c>
      <c r="H22" s="2">
        <v>0.23</v>
      </c>
      <c r="I22" s="6"/>
    </row>
    <row r="23" spans="1:9" ht="31.5" x14ac:dyDescent="0.35">
      <c r="A23" s="1" t="s">
        <v>23</v>
      </c>
      <c r="B23" s="11" t="s">
        <v>169</v>
      </c>
      <c r="C23" s="14">
        <v>32</v>
      </c>
      <c r="D23" s="23">
        <f t="shared" si="0"/>
        <v>0</v>
      </c>
      <c r="E23" s="21"/>
      <c r="F23" s="21">
        <f t="shared" si="1"/>
        <v>0</v>
      </c>
      <c r="G23" s="21">
        <f t="shared" si="2"/>
        <v>0</v>
      </c>
      <c r="H23" s="2">
        <v>0.23</v>
      </c>
      <c r="I23" s="6"/>
    </row>
    <row r="24" spans="1:9" ht="46.5" x14ac:dyDescent="0.35">
      <c r="A24" s="1" t="s">
        <v>24</v>
      </c>
      <c r="B24" s="11" t="s">
        <v>170</v>
      </c>
      <c r="C24" s="14">
        <v>13</v>
      </c>
      <c r="D24" s="23">
        <f t="shared" si="0"/>
        <v>0</v>
      </c>
      <c r="E24" s="21"/>
      <c r="F24" s="21">
        <f t="shared" si="1"/>
        <v>0</v>
      </c>
      <c r="G24" s="21">
        <f t="shared" si="2"/>
        <v>0</v>
      </c>
      <c r="H24" s="2">
        <v>0.23</v>
      </c>
      <c r="I24" s="6"/>
    </row>
    <row r="25" spans="1:9" ht="46.5" x14ac:dyDescent="0.35">
      <c r="A25" s="1" t="s">
        <v>25</v>
      </c>
      <c r="B25" s="11" t="s">
        <v>171</v>
      </c>
      <c r="C25" s="14">
        <v>4</v>
      </c>
      <c r="D25" s="23">
        <f t="shared" si="0"/>
        <v>0</v>
      </c>
      <c r="E25" s="21"/>
      <c r="F25" s="21">
        <f t="shared" si="1"/>
        <v>0</v>
      </c>
      <c r="G25" s="21">
        <f t="shared" si="2"/>
        <v>0</v>
      </c>
      <c r="H25" s="2">
        <v>0.23</v>
      </c>
      <c r="I25" s="6"/>
    </row>
    <row r="26" spans="1:9" ht="46.5" x14ac:dyDescent="0.35">
      <c r="A26" s="1" t="s">
        <v>26</v>
      </c>
      <c r="B26" s="11" t="s">
        <v>172</v>
      </c>
      <c r="C26" s="14">
        <v>9</v>
      </c>
      <c r="D26" s="23">
        <f t="shared" si="0"/>
        <v>0</v>
      </c>
      <c r="E26" s="21"/>
      <c r="F26" s="21">
        <f t="shared" si="1"/>
        <v>0</v>
      </c>
      <c r="G26" s="21">
        <f t="shared" si="2"/>
        <v>0</v>
      </c>
      <c r="H26" s="2">
        <v>0.23</v>
      </c>
      <c r="I26" s="6"/>
    </row>
    <row r="27" spans="1:9" ht="31.5" x14ac:dyDescent="0.35">
      <c r="A27" s="1" t="s">
        <v>27</v>
      </c>
      <c r="B27" s="11" t="s">
        <v>173</v>
      </c>
      <c r="C27" s="14">
        <v>19</v>
      </c>
      <c r="D27" s="23">
        <f t="shared" si="0"/>
        <v>0</v>
      </c>
      <c r="E27" s="21"/>
      <c r="F27" s="21">
        <f t="shared" si="1"/>
        <v>0</v>
      </c>
      <c r="G27" s="21">
        <f t="shared" si="2"/>
        <v>0</v>
      </c>
      <c r="H27" s="2">
        <v>0.23</v>
      </c>
      <c r="I27" s="6"/>
    </row>
    <row r="28" spans="1:9" ht="46.5" x14ac:dyDescent="0.35">
      <c r="A28" s="1" t="s">
        <v>28</v>
      </c>
      <c r="B28" s="11" t="s">
        <v>174</v>
      </c>
      <c r="C28" s="14">
        <v>9</v>
      </c>
      <c r="D28" s="23">
        <f t="shared" si="0"/>
        <v>0</v>
      </c>
      <c r="E28" s="21"/>
      <c r="F28" s="21">
        <f t="shared" si="1"/>
        <v>0</v>
      </c>
      <c r="G28" s="21">
        <f t="shared" si="2"/>
        <v>0</v>
      </c>
      <c r="H28" s="2">
        <v>0.23</v>
      </c>
      <c r="I28" s="6"/>
    </row>
    <row r="29" spans="1:9" ht="46.5" x14ac:dyDescent="0.35">
      <c r="A29" s="1" t="s">
        <v>29</v>
      </c>
      <c r="B29" s="11" t="s">
        <v>175</v>
      </c>
      <c r="C29" s="14">
        <v>7</v>
      </c>
      <c r="D29" s="23">
        <f t="shared" si="0"/>
        <v>0</v>
      </c>
      <c r="E29" s="21"/>
      <c r="F29" s="21">
        <f t="shared" si="1"/>
        <v>0</v>
      </c>
      <c r="G29" s="21">
        <f t="shared" si="2"/>
        <v>0</v>
      </c>
      <c r="H29" s="2">
        <v>0.23</v>
      </c>
      <c r="I29" s="6"/>
    </row>
    <row r="30" spans="1:9" ht="46.5" x14ac:dyDescent="0.35">
      <c r="A30" s="1" t="s">
        <v>30</v>
      </c>
      <c r="B30" s="11" t="s">
        <v>176</v>
      </c>
      <c r="C30" s="14">
        <v>5</v>
      </c>
      <c r="D30" s="23">
        <f t="shared" si="0"/>
        <v>0</v>
      </c>
      <c r="E30" s="21"/>
      <c r="F30" s="21">
        <f t="shared" si="1"/>
        <v>0</v>
      </c>
      <c r="G30" s="21">
        <f t="shared" si="2"/>
        <v>0</v>
      </c>
      <c r="H30" s="2">
        <v>0.23</v>
      </c>
      <c r="I30" s="6"/>
    </row>
    <row r="31" spans="1:9" ht="46.5" x14ac:dyDescent="0.35">
      <c r="A31" s="1" t="s">
        <v>31</v>
      </c>
      <c r="B31" s="11" t="s">
        <v>177</v>
      </c>
      <c r="C31" s="14">
        <v>8</v>
      </c>
      <c r="D31" s="23">
        <f t="shared" si="0"/>
        <v>0</v>
      </c>
      <c r="E31" s="21"/>
      <c r="F31" s="21">
        <f t="shared" si="1"/>
        <v>0</v>
      </c>
      <c r="G31" s="21">
        <f t="shared" si="2"/>
        <v>0</v>
      </c>
      <c r="H31" s="2">
        <v>0.23</v>
      </c>
      <c r="I31" s="6"/>
    </row>
    <row r="32" spans="1:9" ht="31.5" x14ac:dyDescent="0.35">
      <c r="A32" s="1" t="s">
        <v>32</v>
      </c>
      <c r="B32" s="11" t="s">
        <v>178</v>
      </c>
      <c r="C32" s="14">
        <v>7</v>
      </c>
      <c r="D32" s="23">
        <f t="shared" si="0"/>
        <v>0</v>
      </c>
      <c r="E32" s="21"/>
      <c r="F32" s="21">
        <f t="shared" si="1"/>
        <v>0</v>
      </c>
      <c r="G32" s="21">
        <f t="shared" si="2"/>
        <v>0</v>
      </c>
      <c r="H32" s="2">
        <v>0.23</v>
      </c>
      <c r="I32" s="6"/>
    </row>
    <row r="33" spans="1:9" ht="61.5" x14ac:dyDescent="0.35">
      <c r="A33" s="1" t="s">
        <v>33</v>
      </c>
      <c r="B33" s="11" t="s">
        <v>180</v>
      </c>
      <c r="C33" s="14">
        <v>29</v>
      </c>
      <c r="D33" s="23">
        <f t="shared" si="0"/>
        <v>0</v>
      </c>
      <c r="E33" s="21"/>
      <c r="F33" s="21">
        <f t="shared" si="1"/>
        <v>0</v>
      </c>
      <c r="G33" s="21">
        <f t="shared" si="2"/>
        <v>0</v>
      </c>
      <c r="H33" s="2">
        <v>0.23</v>
      </c>
      <c r="I33" s="6"/>
    </row>
    <row r="34" spans="1:9" ht="46.5" x14ac:dyDescent="0.35">
      <c r="A34" s="1" t="s">
        <v>34</v>
      </c>
      <c r="B34" s="11" t="s">
        <v>179</v>
      </c>
      <c r="C34" s="14">
        <v>22</v>
      </c>
      <c r="D34" s="23">
        <f t="shared" si="0"/>
        <v>0</v>
      </c>
      <c r="E34" s="21"/>
      <c r="F34" s="21">
        <f t="shared" si="1"/>
        <v>0</v>
      </c>
      <c r="G34" s="21">
        <f t="shared" si="2"/>
        <v>0</v>
      </c>
      <c r="H34" s="2">
        <v>0.23</v>
      </c>
      <c r="I34" s="6"/>
    </row>
    <row r="35" spans="1:9" ht="46.5" x14ac:dyDescent="0.35">
      <c r="A35" s="1" t="s">
        <v>35</v>
      </c>
      <c r="B35" s="11" t="s">
        <v>181</v>
      </c>
      <c r="C35" s="14">
        <v>19</v>
      </c>
      <c r="D35" s="23">
        <f t="shared" si="0"/>
        <v>0</v>
      </c>
      <c r="E35" s="21"/>
      <c r="F35" s="21">
        <f t="shared" si="1"/>
        <v>0</v>
      </c>
      <c r="G35" s="21">
        <f t="shared" si="2"/>
        <v>0</v>
      </c>
      <c r="H35" s="2">
        <v>0.23</v>
      </c>
      <c r="I35" s="6"/>
    </row>
    <row r="36" spans="1:9" ht="31.5" x14ac:dyDescent="0.35">
      <c r="A36" s="1" t="s">
        <v>36</v>
      </c>
      <c r="B36" s="11" t="s">
        <v>182</v>
      </c>
      <c r="C36" s="14">
        <v>11</v>
      </c>
      <c r="D36" s="23">
        <f t="shared" si="0"/>
        <v>0</v>
      </c>
      <c r="E36" s="21"/>
      <c r="F36" s="21">
        <f t="shared" si="1"/>
        <v>0</v>
      </c>
      <c r="G36" s="21">
        <f t="shared" si="2"/>
        <v>0</v>
      </c>
      <c r="H36" s="2">
        <v>0.23</v>
      </c>
      <c r="I36" s="6"/>
    </row>
    <row r="37" spans="1:9" ht="61.5" x14ac:dyDescent="0.35">
      <c r="A37" s="1" t="s">
        <v>37</v>
      </c>
      <c r="B37" s="11" t="s">
        <v>183</v>
      </c>
      <c r="C37" s="14">
        <v>19</v>
      </c>
      <c r="D37" s="23">
        <f t="shared" si="0"/>
        <v>0</v>
      </c>
      <c r="E37" s="21"/>
      <c r="F37" s="21">
        <f t="shared" si="1"/>
        <v>0</v>
      </c>
      <c r="G37" s="21">
        <f t="shared" si="2"/>
        <v>0</v>
      </c>
      <c r="H37" s="2">
        <v>0.23</v>
      </c>
      <c r="I37" s="6"/>
    </row>
    <row r="38" spans="1:9" ht="46.5" x14ac:dyDescent="0.35">
      <c r="A38" s="1" t="s">
        <v>43</v>
      </c>
      <c r="B38" s="11" t="s">
        <v>184</v>
      </c>
      <c r="C38" s="14">
        <v>22</v>
      </c>
      <c r="D38" s="23">
        <f t="shared" si="0"/>
        <v>0</v>
      </c>
      <c r="E38" s="21"/>
      <c r="F38" s="21">
        <f t="shared" si="1"/>
        <v>0</v>
      </c>
      <c r="G38" s="21">
        <f t="shared" si="2"/>
        <v>0</v>
      </c>
      <c r="H38" s="2">
        <v>0.23</v>
      </c>
      <c r="I38" s="6"/>
    </row>
    <row r="39" spans="1:9" ht="46.5" x14ac:dyDescent="0.35">
      <c r="A39" s="1" t="s">
        <v>44</v>
      </c>
      <c r="B39" s="11" t="s">
        <v>185</v>
      </c>
      <c r="C39" s="14">
        <v>3</v>
      </c>
      <c r="D39" s="23">
        <f t="shared" si="0"/>
        <v>0</v>
      </c>
      <c r="E39" s="21"/>
      <c r="F39" s="21">
        <f t="shared" si="1"/>
        <v>0</v>
      </c>
      <c r="G39" s="21">
        <f t="shared" si="2"/>
        <v>0</v>
      </c>
      <c r="H39" s="2">
        <v>0.23</v>
      </c>
      <c r="I39" s="6"/>
    </row>
    <row r="40" spans="1:9" ht="61.5" x14ac:dyDescent="0.35">
      <c r="A40" s="1" t="s">
        <v>45</v>
      </c>
      <c r="B40" s="11" t="s">
        <v>186</v>
      </c>
      <c r="C40" s="14">
        <v>5</v>
      </c>
      <c r="D40" s="23">
        <f t="shared" si="0"/>
        <v>0</v>
      </c>
      <c r="E40" s="21"/>
      <c r="F40" s="21">
        <f>D40*C40</f>
        <v>0</v>
      </c>
      <c r="G40" s="21">
        <f t="shared" si="2"/>
        <v>0</v>
      </c>
      <c r="H40" s="2">
        <v>0.23</v>
      </c>
      <c r="I40" s="6"/>
    </row>
    <row r="41" spans="1:9" ht="61.5" x14ac:dyDescent="0.35">
      <c r="A41" s="1" t="s">
        <v>47</v>
      </c>
      <c r="B41" s="11" t="s">
        <v>187</v>
      </c>
      <c r="C41" s="14">
        <v>1</v>
      </c>
      <c r="D41" s="23">
        <f t="shared" si="0"/>
        <v>0</v>
      </c>
      <c r="E41" s="21"/>
      <c r="F41" s="21">
        <f t="shared" si="1"/>
        <v>0</v>
      </c>
      <c r="G41" s="21">
        <f t="shared" si="2"/>
        <v>0</v>
      </c>
      <c r="H41" s="2">
        <v>0.23</v>
      </c>
      <c r="I41" s="6"/>
    </row>
    <row r="42" spans="1:9" ht="21" x14ac:dyDescent="0.35">
      <c r="A42" s="25" t="s">
        <v>38</v>
      </c>
      <c r="B42" s="26"/>
      <c r="C42" s="26"/>
      <c r="D42" s="26"/>
      <c r="E42" s="26"/>
      <c r="F42" s="26"/>
      <c r="G42" s="26"/>
      <c r="H42" s="27"/>
      <c r="I42" s="6"/>
    </row>
    <row r="43" spans="1:9" ht="106.5" x14ac:dyDescent="0.35">
      <c r="A43" s="1" t="s">
        <v>2</v>
      </c>
      <c r="B43" s="10" t="s">
        <v>188</v>
      </c>
      <c r="C43" s="14">
        <v>11</v>
      </c>
      <c r="D43" s="23">
        <f t="shared" si="0"/>
        <v>0</v>
      </c>
      <c r="E43" s="22"/>
      <c r="F43" s="21">
        <f t="shared" si="1"/>
        <v>0</v>
      </c>
      <c r="G43" s="21">
        <f t="shared" si="2"/>
        <v>0</v>
      </c>
      <c r="H43" s="2">
        <v>0.23</v>
      </c>
      <c r="I43" s="6"/>
    </row>
    <row r="44" spans="1:9" ht="61.5" x14ac:dyDescent="0.35">
      <c r="A44" s="1" t="s">
        <v>3</v>
      </c>
      <c r="B44" s="10" t="s">
        <v>189</v>
      </c>
      <c r="C44" s="14">
        <v>5</v>
      </c>
      <c r="D44" s="23">
        <f t="shared" si="0"/>
        <v>0</v>
      </c>
      <c r="E44" s="22"/>
      <c r="F44" s="21">
        <f t="shared" si="1"/>
        <v>0</v>
      </c>
      <c r="G44" s="21">
        <f t="shared" ref="G44:G107" si="3">E44*C44</f>
        <v>0</v>
      </c>
      <c r="H44" s="2">
        <v>0.23</v>
      </c>
      <c r="I44" s="6"/>
    </row>
    <row r="45" spans="1:9" ht="61.5" x14ac:dyDescent="0.35">
      <c r="A45" s="1" t="s">
        <v>4</v>
      </c>
      <c r="B45" s="10" t="s">
        <v>190</v>
      </c>
      <c r="C45" s="14">
        <v>5</v>
      </c>
      <c r="D45" s="23">
        <f t="shared" si="0"/>
        <v>0</v>
      </c>
      <c r="E45" s="22"/>
      <c r="F45" s="21">
        <f t="shared" si="1"/>
        <v>0</v>
      </c>
      <c r="G45" s="21">
        <f t="shared" si="3"/>
        <v>0</v>
      </c>
      <c r="H45" s="2">
        <v>0.23</v>
      </c>
      <c r="I45" s="6"/>
    </row>
    <row r="46" spans="1:9" ht="61.5" x14ac:dyDescent="0.35">
      <c r="A46" s="1" t="s">
        <v>5</v>
      </c>
      <c r="B46" s="10" t="s">
        <v>191</v>
      </c>
      <c r="C46" s="14">
        <v>6</v>
      </c>
      <c r="D46" s="23">
        <f t="shared" si="0"/>
        <v>0</v>
      </c>
      <c r="E46" s="22"/>
      <c r="F46" s="21">
        <f t="shared" si="1"/>
        <v>0</v>
      </c>
      <c r="G46" s="21">
        <f t="shared" si="3"/>
        <v>0</v>
      </c>
      <c r="H46" s="2">
        <v>0.23</v>
      </c>
      <c r="I46" s="6"/>
    </row>
    <row r="47" spans="1:9" ht="61.5" x14ac:dyDescent="0.35">
      <c r="A47" s="1" t="s">
        <v>6</v>
      </c>
      <c r="B47" s="10" t="s">
        <v>192</v>
      </c>
      <c r="C47" s="14">
        <v>7</v>
      </c>
      <c r="D47" s="23">
        <f t="shared" si="0"/>
        <v>0</v>
      </c>
      <c r="E47" s="22"/>
      <c r="F47" s="21">
        <f t="shared" si="1"/>
        <v>0</v>
      </c>
      <c r="G47" s="21">
        <f t="shared" si="3"/>
        <v>0</v>
      </c>
      <c r="H47" s="2">
        <v>0.23</v>
      </c>
      <c r="I47" s="6"/>
    </row>
    <row r="48" spans="1:9" ht="121.5" x14ac:dyDescent="0.35">
      <c r="A48" s="1" t="s">
        <v>7</v>
      </c>
      <c r="B48" s="10" t="s">
        <v>193</v>
      </c>
      <c r="C48" s="14">
        <v>5</v>
      </c>
      <c r="D48" s="23">
        <f t="shared" si="0"/>
        <v>0</v>
      </c>
      <c r="E48" s="22"/>
      <c r="F48" s="21">
        <f t="shared" si="1"/>
        <v>0</v>
      </c>
      <c r="G48" s="21">
        <f t="shared" si="3"/>
        <v>0</v>
      </c>
      <c r="H48" s="2">
        <v>0.23</v>
      </c>
      <c r="I48" s="6"/>
    </row>
    <row r="49" spans="1:9" ht="61.5" x14ac:dyDescent="0.35">
      <c r="A49" s="1" t="s">
        <v>8</v>
      </c>
      <c r="B49" s="10" t="s">
        <v>194</v>
      </c>
      <c r="C49" s="14">
        <v>4</v>
      </c>
      <c r="D49" s="23">
        <f t="shared" si="0"/>
        <v>0</v>
      </c>
      <c r="E49" s="22"/>
      <c r="F49" s="21">
        <f t="shared" si="1"/>
        <v>0</v>
      </c>
      <c r="G49" s="21">
        <f t="shared" si="3"/>
        <v>0</v>
      </c>
      <c r="H49" s="2">
        <v>0.23</v>
      </c>
      <c r="I49" s="6"/>
    </row>
    <row r="50" spans="1:9" ht="21" x14ac:dyDescent="0.35">
      <c r="A50" s="28" t="s">
        <v>39</v>
      </c>
      <c r="B50" s="29"/>
      <c r="C50" s="29"/>
      <c r="D50" s="29"/>
      <c r="E50" s="29"/>
      <c r="F50" s="29"/>
      <c r="G50" s="29"/>
      <c r="H50" s="30"/>
      <c r="I50" s="6"/>
    </row>
    <row r="51" spans="1:9" ht="46.5" x14ac:dyDescent="0.35">
      <c r="A51" s="1" t="s">
        <v>2</v>
      </c>
      <c r="B51" s="10" t="s">
        <v>195</v>
      </c>
      <c r="C51" s="14">
        <v>15</v>
      </c>
      <c r="D51" s="23">
        <f t="shared" si="0"/>
        <v>0</v>
      </c>
      <c r="E51" s="22"/>
      <c r="F51" s="21">
        <f t="shared" si="1"/>
        <v>0</v>
      </c>
      <c r="G51" s="21">
        <f t="shared" si="3"/>
        <v>0</v>
      </c>
      <c r="H51" s="2">
        <v>0.23</v>
      </c>
      <c r="I51" s="6"/>
    </row>
    <row r="52" spans="1:9" ht="31.5" x14ac:dyDescent="0.35">
      <c r="A52" s="1" t="s">
        <v>3</v>
      </c>
      <c r="B52" s="10" t="s">
        <v>196</v>
      </c>
      <c r="C52" s="14">
        <v>9</v>
      </c>
      <c r="D52" s="23">
        <f t="shared" si="0"/>
        <v>0</v>
      </c>
      <c r="E52" s="22"/>
      <c r="F52" s="21">
        <f t="shared" si="1"/>
        <v>0</v>
      </c>
      <c r="G52" s="21">
        <f t="shared" si="3"/>
        <v>0</v>
      </c>
      <c r="H52" s="2">
        <v>0.23</v>
      </c>
      <c r="I52" s="6"/>
    </row>
    <row r="53" spans="1:9" ht="46.5" x14ac:dyDescent="0.35">
      <c r="A53" s="1" t="s">
        <v>4</v>
      </c>
      <c r="B53" s="10" t="s">
        <v>197</v>
      </c>
      <c r="C53" s="14">
        <v>8</v>
      </c>
      <c r="D53" s="23">
        <f t="shared" si="0"/>
        <v>0</v>
      </c>
      <c r="E53" s="22"/>
      <c r="F53" s="21">
        <f t="shared" si="1"/>
        <v>0</v>
      </c>
      <c r="G53" s="21">
        <f t="shared" si="3"/>
        <v>0</v>
      </c>
      <c r="H53" s="2">
        <v>0.23</v>
      </c>
      <c r="I53" s="6"/>
    </row>
    <row r="54" spans="1:9" ht="31.5" x14ac:dyDescent="0.35">
      <c r="A54" s="1" t="s">
        <v>5</v>
      </c>
      <c r="B54" s="10" t="s">
        <v>198</v>
      </c>
      <c r="C54" s="14">
        <v>7</v>
      </c>
      <c r="D54" s="23">
        <f t="shared" si="0"/>
        <v>0</v>
      </c>
      <c r="E54" s="22"/>
      <c r="F54" s="21">
        <f t="shared" si="1"/>
        <v>0</v>
      </c>
      <c r="G54" s="21">
        <f t="shared" si="3"/>
        <v>0</v>
      </c>
      <c r="H54" s="2">
        <v>0.23</v>
      </c>
      <c r="I54" s="6"/>
    </row>
    <row r="55" spans="1:9" ht="31.5" x14ac:dyDescent="0.35">
      <c r="A55" s="1" t="s">
        <v>6</v>
      </c>
      <c r="B55" s="10" t="s">
        <v>199</v>
      </c>
      <c r="C55" s="14">
        <v>23</v>
      </c>
      <c r="D55" s="23">
        <f t="shared" si="0"/>
        <v>0</v>
      </c>
      <c r="E55" s="22"/>
      <c r="F55" s="21">
        <f t="shared" si="1"/>
        <v>0</v>
      </c>
      <c r="G55" s="21">
        <f t="shared" si="3"/>
        <v>0</v>
      </c>
      <c r="H55" s="2">
        <v>0.23</v>
      </c>
      <c r="I55" s="6"/>
    </row>
    <row r="56" spans="1:9" ht="31.5" x14ac:dyDescent="0.35">
      <c r="A56" s="1" t="s">
        <v>7</v>
      </c>
      <c r="B56" s="10" t="s">
        <v>200</v>
      </c>
      <c r="C56" s="14">
        <v>124</v>
      </c>
      <c r="D56" s="23">
        <f t="shared" si="0"/>
        <v>0</v>
      </c>
      <c r="E56" s="22"/>
      <c r="F56" s="21">
        <f t="shared" si="1"/>
        <v>0</v>
      </c>
      <c r="G56" s="21">
        <f t="shared" si="3"/>
        <v>0</v>
      </c>
      <c r="H56" s="2">
        <v>0.23</v>
      </c>
      <c r="I56" s="6"/>
    </row>
    <row r="57" spans="1:9" ht="31.5" x14ac:dyDescent="0.35">
      <c r="A57" s="1" t="s">
        <v>8</v>
      </c>
      <c r="B57" s="10" t="s">
        <v>201</v>
      </c>
      <c r="C57" s="14">
        <v>35</v>
      </c>
      <c r="D57" s="23">
        <f t="shared" si="0"/>
        <v>0</v>
      </c>
      <c r="E57" s="22"/>
      <c r="F57" s="21">
        <f t="shared" si="1"/>
        <v>0</v>
      </c>
      <c r="G57" s="21">
        <f t="shared" si="3"/>
        <v>0</v>
      </c>
      <c r="H57" s="2">
        <v>0.23</v>
      </c>
      <c r="I57" s="6"/>
    </row>
    <row r="58" spans="1:9" ht="31.5" x14ac:dyDescent="0.35">
      <c r="A58" s="1" t="s">
        <v>9</v>
      </c>
      <c r="B58" s="10" t="s">
        <v>202</v>
      </c>
      <c r="C58" s="14">
        <v>5</v>
      </c>
      <c r="D58" s="23">
        <f t="shared" si="0"/>
        <v>0</v>
      </c>
      <c r="E58" s="22"/>
      <c r="F58" s="21">
        <f t="shared" si="1"/>
        <v>0</v>
      </c>
      <c r="G58" s="21">
        <f t="shared" si="3"/>
        <v>0</v>
      </c>
      <c r="H58" s="2">
        <v>0.23</v>
      </c>
      <c r="I58" s="6"/>
    </row>
    <row r="59" spans="1:9" ht="31.5" x14ac:dyDescent="0.35">
      <c r="A59" s="1" t="s">
        <v>10</v>
      </c>
      <c r="B59" s="10" t="s">
        <v>203</v>
      </c>
      <c r="C59" s="14">
        <v>6</v>
      </c>
      <c r="D59" s="23">
        <f t="shared" si="0"/>
        <v>0</v>
      </c>
      <c r="E59" s="22"/>
      <c r="F59" s="21">
        <f t="shared" si="1"/>
        <v>0</v>
      </c>
      <c r="G59" s="21">
        <f t="shared" si="3"/>
        <v>0</v>
      </c>
      <c r="H59" s="2">
        <v>0.23</v>
      </c>
      <c r="I59" s="6"/>
    </row>
    <row r="60" spans="1:9" ht="46.5" x14ac:dyDescent="0.35">
      <c r="A60" s="1" t="s">
        <v>11</v>
      </c>
      <c r="B60" s="10" t="s">
        <v>204</v>
      </c>
      <c r="C60" s="14">
        <v>16</v>
      </c>
      <c r="D60" s="23">
        <f t="shared" si="0"/>
        <v>0</v>
      </c>
      <c r="E60" s="22"/>
      <c r="F60" s="21">
        <f t="shared" si="1"/>
        <v>0</v>
      </c>
      <c r="G60" s="21">
        <f t="shared" si="3"/>
        <v>0</v>
      </c>
      <c r="H60" s="2">
        <v>0.23</v>
      </c>
      <c r="I60" s="6"/>
    </row>
    <row r="61" spans="1:9" ht="31.5" x14ac:dyDescent="0.35">
      <c r="A61" s="1" t="s">
        <v>12</v>
      </c>
      <c r="B61" s="10" t="s">
        <v>205</v>
      </c>
      <c r="C61" s="14">
        <v>22</v>
      </c>
      <c r="D61" s="23">
        <f t="shared" si="0"/>
        <v>0</v>
      </c>
      <c r="E61" s="22"/>
      <c r="F61" s="21">
        <f t="shared" si="1"/>
        <v>0</v>
      </c>
      <c r="G61" s="21">
        <f t="shared" si="3"/>
        <v>0</v>
      </c>
      <c r="H61" s="2">
        <v>0.23</v>
      </c>
      <c r="I61" s="6"/>
    </row>
    <row r="62" spans="1:9" ht="31.5" x14ac:dyDescent="0.35">
      <c r="A62" s="1" t="s">
        <v>13</v>
      </c>
      <c r="B62" s="10" t="s">
        <v>206</v>
      </c>
      <c r="C62" s="14">
        <v>7</v>
      </c>
      <c r="D62" s="23">
        <f t="shared" si="0"/>
        <v>0</v>
      </c>
      <c r="E62" s="22"/>
      <c r="F62" s="21">
        <f t="shared" si="1"/>
        <v>0</v>
      </c>
      <c r="G62" s="21">
        <f t="shared" si="3"/>
        <v>0</v>
      </c>
      <c r="H62" s="2">
        <v>0.23</v>
      </c>
      <c r="I62" s="6"/>
    </row>
    <row r="63" spans="1:9" ht="46.5" x14ac:dyDescent="0.35">
      <c r="A63" s="1" t="s">
        <v>14</v>
      </c>
      <c r="B63" s="10" t="s">
        <v>207</v>
      </c>
      <c r="C63" s="14">
        <v>5</v>
      </c>
      <c r="D63" s="23">
        <f t="shared" si="0"/>
        <v>0</v>
      </c>
      <c r="E63" s="22"/>
      <c r="F63" s="21">
        <f t="shared" si="1"/>
        <v>0</v>
      </c>
      <c r="G63" s="21">
        <f t="shared" si="3"/>
        <v>0</v>
      </c>
      <c r="H63" s="2">
        <v>0.23</v>
      </c>
      <c r="I63" s="6"/>
    </row>
    <row r="64" spans="1:9" ht="46.5" x14ac:dyDescent="0.35">
      <c r="A64" s="1" t="s">
        <v>16</v>
      </c>
      <c r="B64" s="10" t="s">
        <v>208</v>
      </c>
      <c r="C64" s="14">
        <v>8</v>
      </c>
      <c r="D64" s="23">
        <f t="shared" si="0"/>
        <v>0</v>
      </c>
      <c r="E64" s="22"/>
      <c r="F64" s="21">
        <f t="shared" si="1"/>
        <v>0</v>
      </c>
      <c r="G64" s="21">
        <f t="shared" si="3"/>
        <v>0</v>
      </c>
      <c r="H64" s="2">
        <v>0.23</v>
      </c>
      <c r="I64" s="6"/>
    </row>
    <row r="65" spans="1:9" ht="46.5" x14ac:dyDescent="0.35">
      <c r="A65" s="1" t="s">
        <v>17</v>
      </c>
      <c r="B65" s="10" t="s">
        <v>209</v>
      </c>
      <c r="C65" s="14">
        <v>6</v>
      </c>
      <c r="D65" s="23">
        <f t="shared" si="0"/>
        <v>0</v>
      </c>
      <c r="E65" s="22"/>
      <c r="F65" s="21">
        <f t="shared" si="1"/>
        <v>0</v>
      </c>
      <c r="G65" s="21">
        <f t="shared" si="3"/>
        <v>0</v>
      </c>
      <c r="H65" s="2">
        <v>0.23</v>
      </c>
      <c r="I65" s="6"/>
    </row>
    <row r="66" spans="1:9" ht="21" x14ac:dyDescent="0.35">
      <c r="A66" s="1" t="s">
        <v>18</v>
      </c>
      <c r="B66" s="1" t="s">
        <v>106</v>
      </c>
      <c r="C66" s="14">
        <v>4</v>
      </c>
      <c r="D66" s="23">
        <f t="shared" ref="D66:D129" si="4">E66/123%</f>
        <v>0</v>
      </c>
      <c r="E66" s="22"/>
      <c r="F66" s="21">
        <f t="shared" ref="F66:F129" si="5">D66*C66</f>
        <v>0</v>
      </c>
      <c r="G66" s="21">
        <f t="shared" si="3"/>
        <v>0</v>
      </c>
      <c r="H66" s="2">
        <v>0.23</v>
      </c>
      <c r="I66" s="6"/>
    </row>
    <row r="67" spans="1:9" ht="21" x14ac:dyDescent="0.35">
      <c r="A67" s="1" t="s">
        <v>19</v>
      </c>
      <c r="B67" s="1" t="s">
        <v>107</v>
      </c>
      <c r="C67" s="14">
        <v>1</v>
      </c>
      <c r="D67" s="23">
        <f t="shared" si="4"/>
        <v>0</v>
      </c>
      <c r="E67" s="22"/>
      <c r="F67" s="21">
        <f t="shared" si="5"/>
        <v>0</v>
      </c>
      <c r="G67" s="21">
        <f t="shared" si="3"/>
        <v>0</v>
      </c>
      <c r="H67" s="2">
        <v>0.23</v>
      </c>
      <c r="I67" s="6"/>
    </row>
    <row r="68" spans="1:9" ht="21" x14ac:dyDescent="0.35">
      <c r="A68" s="28" t="s">
        <v>40</v>
      </c>
      <c r="B68" s="29"/>
      <c r="C68" s="29"/>
      <c r="D68" s="29"/>
      <c r="E68" s="29"/>
      <c r="F68" s="29"/>
      <c r="G68" s="29"/>
      <c r="H68" s="30"/>
      <c r="I68" s="6"/>
    </row>
    <row r="69" spans="1:9" ht="46.5" x14ac:dyDescent="0.35">
      <c r="A69" s="1" t="s">
        <v>2</v>
      </c>
      <c r="B69" s="10" t="s">
        <v>210</v>
      </c>
      <c r="C69" s="14">
        <v>7</v>
      </c>
      <c r="D69" s="23">
        <f t="shared" si="4"/>
        <v>0</v>
      </c>
      <c r="E69" s="22"/>
      <c r="F69" s="21">
        <f t="shared" si="5"/>
        <v>0</v>
      </c>
      <c r="G69" s="21">
        <f t="shared" si="3"/>
        <v>0</v>
      </c>
      <c r="H69" s="2">
        <v>0.23</v>
      </c>
      <c r="I69" s="6"/>
    </row>
    <row r="70" spans="1:9" ht="31.5" x14ac:dyDescent="0.35">
      <c r="A70" s="1" t="s">
        <v>3</v>
      </c>
      <c r="B70" s="10" t="s">
        <v>211</v>
      </c>
      <c r="C70" s="14">
        <v>7</v>
      </c>
      <c r="D70" s="23">
        <f t="shared" si="4"/>
        <v>0</v>
      </c>
      <c r="E70" s="22"/>
      <c r="F70" s="21">
        <f t="shared" si="5"/>
        <v>0</v>
      </c>
      <c r="G70" s="21">
        <f t="shared" si="3"/>
        <v>0</v>
      </c>
      <c r="H70" s="2">
        <v>0.23</v>
      </c>
      <c r="I70" s="6"/>
    </row>
    <row r="71" spans="1:9" ht="31.5" x14ac:dyDescent="0.35">
      <c r="A71" s="1" t="s">
        <v>4</v>
      </c>
      <c r="B71" s="10" t="s">
        <v>212</v>
      </c>
      <c r="C71" s="14">
        <v>8</v>
      </c>
      <c r="D71" s="23">
        <f t="shared" si="4"/>
        <v>0</v>
      </c>
      <c r="E71" s="22"/>
      <c r="F71" s="21">
        <f t="shared" si="5"/>
        <v>0</v>
      </c>
      <c r="G71" s="21">
        <f t="shared" si="3"/>
        <v>0</v>
      </c>
      <c r="H71" s="2">
        <v>0.23</v>
      </c>
      <c r="I71" s="6"/>
    </row>
    <row r="72" spans="1:9" ht="31.5" x14ac:dyDescent="0.35">
      <c r="A72" s="1" t="s">
        <v>5</v>
      </c>
      <c r="B72" s="10" t="s">
        <v>213</v>
      </c>
      <c r="C72" s="14">
        <v>8</v>
      </c>
      <c r="D72" s="23">
        <f t="shared" si="4"/>
        <v>0</v>
      </c>
      <c r="E72" s="22"/>
      <c r="F72" s="21">
        <f t="shared" si="5"/>
        <v>0</v>
      </c>
      <c r="G72" s="21">
        <f t="shared" si="3"/>
        <v>0</v>
      </c>
      <c r="H72" s="2">
        <v>0.23</v>
      </c>
      <c r="I72" s="6"/>
    </row>
    <row r="73" spans="1:9" ht="31.5" x14ac:dyDescent="0.35">
      <c r="A73" s="1" t="s">
        <v>6</v>
      </c>
      <c r="B73" s="10" t="s">
        <v>214</v>
      </c>
      <c r="C73" s="14">
        <v>10</v>
      </c>
      <c r="D73" s="23">
        <f t="shared" si="4"/>
        <v>0</v>
      </c>
      <c r="E73" s="22"/>
      <c r="F73" s="21">
        <f t="shared" si="5"/>
        <v>0</v>
      </c>
      <c r="G73" s="21">
        <f t="shared" si="3"/>
        <v>0</v>
      </c>
      <c r="H73" s="2">
        <v>0.23</v>
      </c>
      <c r="I73" s="6"/>
    </row>
    <row r="74" spans="1:9" ht="46.5" x14ac:dyDescent="0.35">
      <c r="A74" s="1" t="s">
        <v>8</v>
      </c>
      <c r="B74" s="10" t="s">
        <v>215</v>
      </c>
      <c r="C74" s="14">
        <v>6</v>
      </c>
      <c r="D74" s="23">
        <f t="shared" si="4"/>
        <v>0</v>
      </c>
      <c r="E74" s="22"/>
      <c r="F74" s="21">
        <f t="shared" si="5"/>
        <v>0</v>
      </c>
      <c r="G74" s="21">
        <f t="shared" si="3"/>
        <v>0</v>
      </c>
      <c r="H74" s="2">
        <v>0.23</v>
      </c>
      <c r="I74" s="6"/>
    </row>
    <row r="75" spans="1:9" ht="21" x14ac:dyDescent="0.35">
      <c r="A75" s="1" t="s">
        <v>9</v>
      </c>
      <c r="B75" s="1" t="s">
        <v>109</v>
      </c>
      <c r="C75" s="14">
        <v>49</v>
      </c>
      <c r="D75" s="23">
        <f t="shared" si="4"/>
        <v>0</v>
      </c>
      <c r="E75" s="22"/>
      <c r="F75" s="21">
        <f t="shared" si="5"/>
        <v>0</v>
      </c>
      <c r="G75" s="21">
        <f t="shared" si="3"/>
        <v>0</v>
      </c>
      <c r="H75" s="2">
        <v>0.23</v>
      </c>
      <c r="I75" s="6"/>
    </row>
    <row r="76" spans="1:9" ht="21" x14ac:dyDescent="0.35">
      <c r="A76" s="1" t="s">
        <v>11</v>
      </c>
      <c r="B76" s="1" t="s">
        <v>216</v>
      </c>
      <c r="C76" s="14">
        <v>8</v>
      </c>
      <c r="D76" s="23">
        <f t="shared" si="4"/>
        <v>0</v>
      </c>
      <c r="E76" s="22"/>
      <c r="F76" s="21">
        <f t="shared" si="5"/>
        <v>0</v>
      </c>
      <c r="G76" s="21">
        <f t="shared" si="3"/>
        <v>0</v>
      </c>
      <c r="H76" s="2">
        <v>0.23</v>
      </c>
      <c r="I76" s="6"/>
    </row>
    <row r="77" spans="1:9" ht="46.5" x14ac:dyDescent="0.35">
      <c r="A77" s="1" t="s">
        <v>12</v>
      </c>
      <c r="B77" s="10" t="s">
        <v>217</v>
      </c>
      <c r="C77" s="14">
        <v>8</v>
      </c>
      <c r="D77" s="23">
        <f t="shared" si="4"/>
        <v>0</v>
      </c>
      <c r="E77" s="22"/>
      <c r="F77" s="21">
        <f t="shared" si="5"/>
        <v>0</v>
      </c>
      <c r="G77" s="21">
        <f t="shared" si="3"/>
        <v>0</v>
      </c>
      <c r="H77" s="2">
        <v>0.23</v>
      </c>
      <c r="I77" s="6"/>
    </row>
    <row r="78" spans="1:9" ht="21" x14ac:dyDescent="0.35">
      <c r="A78" s="1" t="s">
        <v>13</v>
      </c>
      <c r="B78" s="1" t="s">
        <v>112</v>
      </c>
      <c r="C78" s="14">
        <v>16</v>
      </c>
      <c r="D78" s="23">
        <f t="shared" si="4"/>
        <v>0</v>
      </c>
      <c r="E78" s="22"/>
      <c r="F78" s="21">
        <f t="shared" si="5"/>
        <v>0</v>
      </c>
      <c r="G78" s="21">
        <f t="shared" si="3"/>
        <v>0</v>
      </c>
      <c r="H78" s="2">
        <v>0.23</v>
      </c>
      <c r="I78" s="6"/>
    </row>
    <row r="79" spans="1:9" ht="46.5" x14ac:dyDescent="0.35">
      <c r="A79" s="1" t="s">
        <v>14</v>
      </c>
      <c r="B79" s="10" t="s">
        <v>218</v>
      </c>
      <c r="C79" s="14">
        <v>13</v>
      </c>
      <c r="D79" s="23">
        <f t="shared" si="4"/>
        <v>0</v>
      </c>
      <c r="E79" s="22"/>
      <c r="F79" s="21">
        <f t="shared" si="5"/>
        <v>0</v>
      </c>
      <c r="G79" s="21">
        <f t="shared" si="3"/>
        <v>0</v>
      </c>
      <c r="H79" s="2">
        <v>0.23</v>
      </c>
      <c r="I79" s="6"/>
    </row>
    <row r="80" spans="1:9" ht="46.5" x14ac:dyDescent="0.35">
      <c r="A80" s="1" t="s">
        <v>15</v>
      </c>
      <c r="B80" s="10" t="s">
        <v>219</v>
      </c>
      <c r="C80" s="14">
        <v>2</v>
      </c>
      <c r="D80" s="23">
        <f t="shared" si="4"/>
        <v>0</v>
      </c>
      <c r="E80" s="22"/>
      <c r="F80" s="21">
        <f t="shared" si="5"/>
        <v>0</v>
      </c>
      <c r="G80" s="21">
        <f t="shared" si="3"/>
        <v>0</v>
      </c>
      <c r="H80" s="2">
        <v>0.23</v>
      </c>
      <c r="I80" s="6"/>
    </row>
    <row r="81" spans="1:9" ht="21" x14ac:dyDescent="0.35">
      <c r="A81" s="1" t="s">
        <v>22</v>
      </c>
      <c r="B81" s="9" t="s">
        <v>113</v>
      </c>
      <c r="C81" s="14">
        <v>30</v>
      </c>
      <c r="D81" s="23">
        <f t="shared" si="4"/>
        <v>0</v>
      </c>
      <c r="E81" s="22"/>
      <c r="F81" s="21">
        <f t="shared" si="5"/>
        <v>0</v>
      </c>
      <c r="G81" s="21">
        <f t="shared" si="3"/>
        <v>0</v>
      </c>
      <c r="H81" s="2">
        <v>0.23</v>
      </c>
      <c r="I81" s="6"/>
    </row>
    <row r="82" spans="1:9" ht="21" x14ac:dyDescent="0.35">
      <c r="A82" s="1" t="s">
        <v>23</v>
      </c>
      <c r="B82" s="9" t="s">
        <v>114</v>
      </c>
      <c r="C82" s="14">
        <v>30</v>
      </c>
      <c r="D82" s="23">
        <f t="shared" si="4"/>
        <v>0</v>
      </c>
      <c r="E82" s="22"/>
      <c r="F82" s="21">
        <f t="shared" si="5"/>
        <v>0</v>
      </c>
      <c r="G82" s="21">
        <f t="shared" si="3"/>
        <v>0</v>
      </c>
      <c r="H82" s="2">
        <v>0.23</v>
      </c>
      <c r="I82" s="6"/>
    </row>
    <row r="83" spans="1:9" ht="46.5" x14ac:dyDescent="0.35">
      <c r="A83" s="1" t="s">
        <v>24</v>
      </c>
      <c r="B83" s="11" t="s">
        <v>220</v>
      </c>
      <c r="C83" s="14">
        <v>5</v>
      </c>
      <c r="D83" s="23">
        <f t="shared" si="4"/>
        <v>0</v>
      </c>
      <c r="E83" s="22"/>
      <c r="F83" s="21">
        <f t="shared" si="5"/>
        <v>0</v>
      </c>
      <c r="G83" s="21">
        <f t="shared" si="3"/>
        <v>0</v>
      </c>
      <c r="H83" s="2">
        <v>0.23</v>
      </c>
      <c r="I83" s="6"/>
    </row>
    <row r="84" spans="1:9" ht="21" x14ac:dyDescent="0.35">
      <c r="A84" s="1" t="s">
        <v>28</v>
      </c>
      <c r="B84" s="9" t="s">
        <v>41</v>
      </c>
      <c r="C84" s="14">
        <v>44</v>
      </c>
      <c r="D84" s="23">
        <f t="shared" si="4"/>
        <v>0</v>
      </c>
      <c r="E84" s="22"/>
      <c r="F84" s="21">
        <f t="shared" si="5"/>
        <v>0</v>
      </c>
      <c r="G84" s="21">
        <f t="shared" si="3"/>
        <v>0</v>
      </c>
      <c r="H84" s="2">
        <v>0.23</v>
      </c>
      <c r="I84" s="6"/>
    </row>
    <row r="85" spans="1:9" ht="21" x14ac:dyDescent="0.35">
      <c r="A85" s="1" t="s">
        <v>29</v>
      </c>
      <c r="B85" s="9" t="s">
        <v>42</v>
      </c>
      <c r="C85" s="14">
        <v>21</v>
      </c>
      <c r="D85" s="23">
        <f t="shared" si="4"/>
        <v>0</v>
      </c>
      <c r="E85" s="22"/>
      <c r="F85" s="21">
        <f t="shared" si="5"/>
        <v>0</v>
      </c>
      <c r="G85" s="21">
        <f t="shared" si="3"/>
        <v>0</v>
      </c>
      <c r="H85" s="2">
        <v>0.23</v>
      </c>
      <c r="I85" s="6"/>
    </row>
    <row r="86" spans="1:9" ht="46.5" x14ac:dyDescent="0.35">
      <c r="A86" s="1" t="s">
        <v>30</v>
      </c>
      <c r="B86" s="11" t="s">
        <v>221</v>
      </c>
      <c r="C86" s="14">
        <v>9</v>
      </c>
      <c r="D86" s="23">
        <f t="shared" si="4"/>
        <v>0</v>
      </c>
      <c r="E86" s="22"/>
      <c r="F86" s="21">
        <f t="shared" si="5"/>
        <v>0</v>
      </c>
      <c r="G86" s="21">
        <f t="shared" si="3"/>
        <v>0</v>
      </c>
      <c r="H86" s="2">
        <v>0.23</v>
      </c>
      <c r="I86" s="6"/>
    </row>
    <row r="87" spans="1:9" ht="46.5" x14ac:dyDescent="0.35">
      <c r="A87" s="1" t="s">
        <v>31</v>
      </c>
      <c r="B87" s="10" t="s">
        <v>223</v>
      </c>
      <c r="C87" s="14">
        <v>9</v>
      </c>
      <c r="D87" s="23">
        <f t="shared" si="4"/>
        <v>0</v>
      </c>
      <c r="E87" s="22"/>
      <c r="F87" s="21">
        <f t="shared" si="5"/>
        <v>0</v>
      </c>
      <c r="G87" s="21">
        <f t="shared" si="3"/>
        <v>0</v>
      </c>
      <c r="H87" s="2">
        <v>0.23</v>
      </c>
      <c r="I87" s="6"/>
    </row>
    <row r="88" spans="1:9" ht="46.5" x14ac:dyDescent="0.35">
      <c r="A88" s="1" t="s">
        <v>32</v>
      </c>
      <c r="B88" s="11" t="s">
        <v>224</v>
      </c>
      <c r="C88" s="14">
        <v>11</v>
      </c>
      <c r="D88" s="23">
        <f t="shared" si="4"/>
        <v>0</v>
      </c>
      <c r="E88" s="22"/>
      <c r="F88" s="21">
        <f t="shared" si="5"/>
        <v>0</v>
      </c>
      <c r="G88" s="21">
        <f t="shared" si="3"/>
        <v>0</v>
      </c>
      <c r="H88" s="2">
        <v>0.23</v>
      </c>
      <c r="I88" s="6"/>
    </row>
    <row r="89" spans="1:9" ht="61.5" x14ac:dyDescent="0.35">
      <c r="A89" s="1" t="s">
        <v>49</v>
      </c>
      <c r="B89" s="11" t="s">
        <v>222</v>
      </c>
      <c r="C89" s="14">
        <v>40</v>
      </c>
      <c r="D89" s="23">
        <f t="shared" si="4"/>
        <v>0</v>
      </c>
      <c r="E89" s="22"/>
      <c r="F89" s="21">
        <f t="shared" si="5"/>
        <v>0</v>
      </c>
      <c r="G89" s="21">
        <f t="shared" si="3"/>
        <v>0</v>
      </c>
      <c r="H89" s="2">
        <v>0.23</v>
      </c>
      <c r="I89" s="6"/>
    </row>
    <row r="90" spans="1:9" ht="31.5" x14ac:dyDescent="0.35">
      <c r="A90" s="1" t="s">
        <v>51</v>
      </c>
      <c r="B90" s="11" t="s">
        <v>225</v>
      </c>
      <c r="C90" s="14">
        <v>100</v>
      </c>
      <c r="D90" s="23">
        <f t="shared" si="4"/>
        <v>0</v>
      </c>
      <c r="E90" s="22"/>
      <c r="F90" s="21">
        <f t="shared" si="5"/>
        <v>0</v>
      </c>
      <c r="G90" s="21">
        <f t="shared" si="3"/>
        <v>0</v>
      </c>
      <c r="H90" s="2">
        <v>0.23</v>
      </c>
      <c r="I90" s="6"/>
    </row>
    <row r="91" spans="1:9" ht="34.5" customHeight="1" x14ac:dyDescent="0.35">
      <c r="A91" s="1" t="s">
        <v>52</v>
      </c>
      <c r="B91" s="11" t="s">
        <v>226</v>
      </c>
      <c r="C91" s="14">
        <v>15</v>
      </c>
      <c r="D91" s="23">
        <f t="shared" si="4"/>
        <v>0</v>
      </c>
      <c r="E91" s="22"/>
      <c r="F91" s="21">
        <f t="shared" si="5"/>
        <v>0</v>
      </c>
      <c r="G91" s="21">
        <f t="shared" si="3"/>
        <v>0</v>
      </c>
      <c r="H91" s="2">
        <v>0.23</v>
      </c>
      <c r="I91" s="6"/>
    </row>
    <row r="92" spans="1:9" ht="21" x14ac:dyDescent="0.35">
      <c r="A92" s="1" t="s">
        <v>53</v>
      </c>
      <c r="B92" s="9" t="s">
        <v>108</v>
      </c>
      <c r="C92" s="14">
        <v>0</v>
      </c>
      <c r="D92" s="23">
        <f t="shared" si="4"/>
        <v>0</v>
      </c>
      <c r="E92" s="22"/>
      <c r="F92" s="21">
        <f t="shared" si="5"/>
        <v>0</v>
      </c>
      <c r="G92" s="21">
        <f t="shared" si="3"/>
        <v>0</v>
      </c>
      <c r="H92" s="2">
        <v>0.23</v>
      </c>
      <c r="I92" s="6"/>
    </row>
    <row r="93" spans="1:9" ht="31.5" x14ac:dyDescent="0.35">
      <c r="A93" s="1" t="s">
        <v>54</v>
      </c>
      <c r="B93" s="11" t="s">
        <v>227</v>
      </c>
      <c r="C93" s="14">
        <v>18</v>
      </c>
      <c r="D93" s="23">
        <f t="shared" si="4"/>
        <v>0</v>
      </c>
      <c r="E93" s="22"/>
      <c r="F93" s="21">
        <f t="shared" si="5"/>
        <v>0</v>
      </c>
      <c r="G93" s="21">
        <f t="shared" si="3"/>
        <v>0</v>
      </c>
      <c r="H93" s="2">
        <v>0.23</v>
      </c>
      <c r="I93" s="6"/>
    </row>
    <row r="94" spans="1:9" ht="31.5" x14ac:dyDescent="0.35">
      <c r="A94" s="1" t="s">
        <v>55</v>
      </c>
      <c r="B94" s="11" t="s">
        <v>228</v>
      </c>
      <c r="C94" s="14">
        <v>18</v>
      </c>
      <c r="D94" s="23">
        <f t="shared" si="4"/>
        <v>0</v>
      </c>
      <c r="E94" s="22"/>
      <c r="F94" s="21">
        <f t="shared" si="5"/>
        <v>0</v>
      </c>
      <c r="G94" s="21">
        <f t="shared" si="3"/>
        <v>0</v>
      </c>
      <c r="H94" s="2">
        <v>0.23</v>
      </c>
      <c r="I94" s="6"/>
    </row>
    <row r="95" spans="1:9" ht="31.5" x14ac:dyDescent="0.35">
      <c r="A95" s="1" t="s">
        <v>56</v>
      </c>
      <c r="B95" s="11" t="s">
        <v>229</v>
      </c>
      <c r="C95" s="14">
        <v>19</v>
      </c>
      <c r="D95" s="23">
        <f t="shared" si="4"/>
        <v>0</v>
      </c>
      <c r="E95" s="22"/>
      <c r="F95" s="21">
        <f t="shared" si="5"/>
        <v>0</v>
      </c>
      <c r="G95" s="21">
        <f t="shared" si="3"/>
        <v>0</v>
      </c>
      <c r="H95" s="2">
        <v>0.23</v>
      </c>
      <c r="I95" s="6"/>
    </row>
    <row r="96" spans="1:9" ht="31.5" x14ac:dyDescent="0.35">
      <c r="A96" s="1" t="s">
        <v>57</v>
      </c>
      <c r="B96" s="11" t="s">
        <v>230</v>
      </c>
      <c r="C96" s="14">
        <v>352</v>
      </c>
      <c r="D96" s="23">
        <f t="shared" si="4"/>
        <v>0</v>
      </c>
      <c r="E96" s="22"/>
      <c r="F96" s="21">
        <f t="shared" si="5"/>
        <v>0</v>
      </c>
      <c r="G96" s="21">
        <f t="shared" si="3"/>
        <v>0</v>
      </c>
      <c r="H96" s="2">
        <v>0.23</v>
      </c>
      <c r="I96" s="6"/>
    </row>
    <row r="97" spans="1:9" ht="21" x14ac:dyDescent="0.35">
      <c r="A97" s="1" t="s">
        <v>58</v>
      </c>
      <c r="B97" s="9" t="s">
        <v>231</v>
      </c>
      <c r="C97" s="14">
        <v>150</v>
      </c>
      <c r="D97" s="23">
        <f t="shared" si="4"/>
        <v>0</v>
      </c>
      <c r="E97" s="22"/>
      <c r="F97" s="21">
        <f t="shared" si="5"/>
        <v>0</v>
      </c>
      <c r="G97" s="21">
        <f t="shared" si="3"/>
        <v>0</v>
      </c>
      <c r="H97" s="2">
        <v>0.23</v>
      </c>
      <c r="I97" s="6"/>
    </row>
    <row r="98" spans="1:9" ht="31.5" x14ac:dyDescent="0.35">
      <c r="A98" s="1" t="s">
        <v>59</v>
      </c>
      <c r="B98" s="11" t="s">
        <v>232</v>
      </c>
      <c r="C98" s="14">
        <v>18</v>
      </c>
      <c r="D98" s="23">
        <f t="shared" si="4"/>
        <v>0</v>
      </c>
      <c r="E98" s="22"/>
      <c r="F98" s="21">
        <f t="shared" si="5"/>
        <v>0</v>
      </c>
      <c r="G98" s="21">
        <f t="shared" si="3"/>
        <v>0</v>
      </c>
      <c r="H98" s="2">
        <v>0.23</v>
      </c>
      <c r="I98" s="6"/>
    </row>
    <row r="99" spans="1:9" ht="31.5" x14ac:dyDescent="0.35">
      <c r="A99" s="1" t="s">
        <v>61</v>
      </c>
      <c r="B99" s="11" t="s">
        <v>233</v>
      </c>
      <c r="C99" s="14">
        <v>18</v>
      </c>
      <c r="D99" s="23">
        <f t="shared" si="4"/>
        <v>0</v>
      </c>
      <c r="E99" s="22"/>
      <c r="F99" s="21">
        <f t="shared" si="5"/>
        <v>0</v>
      </c>
      <c r="G99" s="21">
        <f t="shared" si="3"/>
        <v>0</v>
      </c>
      <c r="H99" s="2">
        <v>0.23</v>
      </c>
      <c r="I99" s="6"/>
    </row>
    <row r="100" spans="1:9" ht="21" x14ac:dyDescent="0.35">
      <c r="A100" s="1" t="s">
        <v>63</v>
      </c>
      <c r="B100" s="9" t="s">
        <v>115</v>
      </c>
      <c r="C100" s="14">
        <v>15</v>
      </c>
      <c r="D100" s="23">
        <f t="shared" si="4"/>
        <v>0</v>
      </c>
      <c r="E100" s="22"/>
      <c r="F100" s="21">
        <f t="shared" si="5"/>
        <v>0</v>
      </c>
      <c r="G100" s="21">
        <f t="shared" si="3"/>
        <v>0</v>
      </c>
      <c r="H100" s="2">
        <v>0.23</v>
      </c>
      <c r="I100" s="6"/>
    </row>
    <row r="101" spans="1:9" ht="21" x14ac:dyDescent="0.35">
      <c r="A101" s="1" t="s">
        <v>65</v>
      </c>
      <c r="B101" s="9" t="s">
        <v>46</v>
      </c>
      <c r="C101" s="14">
        <v>34</v>
      </c>
      <c r="D101" s="23">
        <f t="shared" si="4"/>
        <v>0</v>
      </c>
      <c r="E101" s="22"/>
      <c r="F101" s="21">
        <f t="shared" si="5"/>
        <v>0</v>
      </c>
      <c r="G101" s="21">
        <f t="shared" si="3"/>
        <v>0</v>
      </c>
      <c r="H101" s="2">
        <v>0.23</v>
      </c>
      <c r="I101" s="6"/>
    </row>
    <row r="102" spans="1:9" ht="21" x14ac:dyDescent="0.35">
      <c r="A102" s="1" t="s">
        <v>67</v>
      </c>
      <c r="B102" s="9" t="s">
        <v>234</v>
      </c>
      <c r="C102" s="14">
        <v>35</v>
      </c>
      <c r="D102" s="23">
        <f t="shared" si="4"/>
        <v>0</v>
      </c>
      <c r="E102" s="22"/>
      <c r="F102" s="21">
        <f t="shared" si="5"/>
        <v>0</v>
      </c>
      <c r="G102" s="21">
        <f t="shared" si="3"/>
        <v>0</v>
      </c>
      <c r="H102" s="2">
        <v>0.23</v>
      </c>
      <c r="I102" s="6"/>
    </row>
    <row r="103" spans="1:9" ht="21" x14ac:dyDescent="0.35">
      <c r="A103" s="1" t="s">
        <v>69</v>
      </c>
      <c r="B103" s="9" t="s">
        <v>48</v>
      </c>
      <c r="C103" s="14">
        <v>20</v>
      </c>
      <c r="D103" s="23">
        <f t="shared" si="4"/>
        <v>0</v>
      </c>
      <c r="E103" s="22"/>
      <c r="F103" s="21">
        <f t="shared" si="5"/>
        <v>0</v>
      </c>
      <c r="G103" s="21">
        <f t="shared" si="3"/>
        <v>0</v>
      </c>
      <c r="H103" s="2">
        <v>0.23</v>
      </c>
      <c r="I103" s="6"/>
    </row>
    <row r="104" spans="1:9" ht="21" x14ac:dyDescent="0.35">
      <c r="A104" s="1" t="s">
        <v>71</v>
      </c>
      <c r="B104" s="9" t="s">
        <v>50</v>
      </c>
      <c r="C104" s="14">
        <v>40</v>
      </c>
      <c r="D104" s="23">
        <f t="shared" si="4"/>
        <v>0</v>
      </c>
      <c r="E104" s="22"/>
      <c r="F104" s="21">
        <f t="shared" si="5"/>
        <v>0</v>
      </c>
      <c r="G104" s="21">
        <f t="shared" si="3"/>
        <v>0</v>
      </c>
      <c r="H104" s="2">
        <v>0.23</v>
      </c>
      <c r="I104" s="6"/>
    </row>
    <row r="105" spans="1:9" ht="21" x14ac:dyDescent="0.35">
      <c r="A105" s="1" t="s">
        <v>73</v>
      </c>
      <c r="B105" s="9" t="s">
        <v>116</v>
      </c>
      <c r="C105" s="14">
        <v>65</v>
      </c>
      <c r="D105" s="23">
        <f t="shared" si="4"/>
        <v>0</v>
      </c>
      <c r="E105" s="22"/>
      <c r="F105" s="21">
        <f t="shared" si="5"/>
        <v>0</v>
      </c>
      <c r="G105" s="21">
        <f t="shared" si="3"/>
        <v>0</v>
      </c>
      <c r="H105" s="2">
        <v>0.23</v>
      </c>
      <c r="I105" s="6"/>
    </row>
    <row r="106" spans="1:9" ht="21" x14ac:dyDescent="0.35">
      <c r="A106" s="1" t="s">
        <v>75</v>
      </c>
      <c r="B106" s="9" t="s">
        <v>117</v>
      </c>
      <c r="C106" s="14">
        <v>66</v>
      </c>
      <c r="D106" s="23">
        <f t="shared" si="4"/>
        <v>0</v>
      </c>
      <c r="E106" s="22"/>
      <c r="F106" s="21">
        <f t="shared" si="5"/>
        <v>0</v>
      </c>
      <c r="G106" s="21">
        <f t="shared" si="3"/>
        <v>0</v>
      </c>
      <c r="H106" s="2">
        <v>0.23</v>
      </c>
      <c r="I106" s="6"/>
    </row>
    <row r="107" spans="1:9" ht="21" x14ac:dyDescent="0.35">
      <c r="A107" s="1" t="s">
        <v>77</v>
      </c>
      <c r="B107" s="9" t="s">
        <v>118</v>
      </c>
      <c r="C107" s="14">
        <v>44</v>
      </c>
      <c r="D107" s="23">
        <f t="shared" si="4"/>
        <v>0</v>
      </c>
      <c r="E107" s="22"/>
      <c r="F107" s="21">
        <f t="shared" si="5"/>
        <v>0</v>
      </c>
      <c r="G107" s="21">
        <f t="shared" si="3"/>
        <v>0</v>
      </c>
      <c r="H107" s="2">
        <v>0.23</v>
      </c>
      <c r="I107" s="6"/>
    </row>
    <row r="108" spans="1:9" ht="54" customHeight="1" x14ac:dyDescent="0.35">
      <c r="A108" s="1" t="s">
        <v>80</v>
      </c>
      <c r="B108" s="11" t="s">
        <v>235</v>
      </c>
      <c r="C108" s="14">
        <v>40</v>
      </c>
      <c r="D108" s="23">
        <f t="shared" si="4"/>
        <v>0</v>
      </c>
      <c r="E108" s="22"/>
      <c r="F108" s="21">
        <f t="shared" si="5"/>
        <v>0</v>
      </c>
      <c r="G108" s="21">
        <f t="shared" ref="G108:G139" si="6">E108*C108</f>
        <v>0</v>
      </c>
      <c r="H108" s="2">
        <v>0.23</v>
      </c>
      <c r="I108" s="6"/>
    </row>
    <row r="109" spans="1:9" ht="21" customHeight="1" x14ac:dyDescent="0.35">
      <c r="A109" s="1" t="s">
        <v>83</v>
      </c>
      <c r="B109" s="10" t="s">
        <v>236</v>
      </c>
      <c r="C109" s="14">
        <v>4</v>
      </c>
      <c r="D109" s="23">
        <f t="shared" si="4"/>
        <v>0</v>
      </c>
      <c r="E109" s="22"/>
      <c r="F109" s="21">
        <f t="shared" si="5"/>
        <v>0</v>
      </c>
      <c r="G109" s="21">
        <f t="shared" si="6"/>
        <v>0</v>
      </c>
      <c r="H109" s="2">
        <v>0.23</v>
      </c>
      <c r="I109" s="6"/>
    </row>
    <row r="110" spans="1:9" ht="17.25" customHeight="1" x14ac:dyDescent="0.35">
      <c r="A110" s="1" t="s">
        <v>85</v>
      </c>
      <c r="B110" s="11" t="s">
        <v>60</v>
      </c>
      <c r="C110" s="14">
        <v>2</v>
      </c>
      <c r="D110" s="23">
        <f t="shared" si="4"/>
        <v>0</v>
      </c>
      <c r="E110" s="22"/>
      <c r="F110" s="21">
        <f t="shared" si="5"/>
        <v>0</v>
      </c>
      <c r="G110" s="21">
        <f t="shared" si="6"/>
        <v>0</v>
      </c>
      <c r="H110" s="2">
        <v>0.23</v>
      </c>
      <c r="I110" s="6"/>
    </row>
    <row r="111" spans="1:9" ht="21" x14ac:dyDescent="0.35">
      <c r="A111" s="1" t="s">
        <v>87</v>
      </c>
      <c r="B111" s="11" t="s">
        <v>62</v>
      </c>
      <c r="C111" s="14">
        <v>23</v>
      </c>
      <c r="D111" s="23">
        <f t="shared" si="4"/>
        <v>0</v>
      </c>
      <c r="E111" s="22"/>
      <c r="F111" s="21">
        <f t="shared" si="5"/>
        <v>0</v>
      </c>
      <c r="G111" s="21">
        <f t="shared" si="6"/>
        <v>0</v>
      </c>
      <c r="H111" s="2">
        <v>0.23</v>
      </c>
      <c r="I111" s="6"/>
    </row>
    <row r="112" spans="1:9" ht="21" x14ac:dyDescent="0.35">
      <c r="A112" s="1" t="s">
        <v>89</v>
      </c>
      <c r="B112" s="11" t="s">
        <v>64</v>
      </c>
      <c r="C112" s="14">
        <v>23</v>
      </c>
      <c r="D112" s="23">
        <f t="shared" si="4"/>
        <v>0</v>
      </c>
      <c r="E112" s="22"/>
      <c r="F112" s="21">
        <f t="shared" si="5"/>
        <v>0</v>
      </c>
      <c r="G112" s="21">
        <f t="shared" si="6"/>
        <v>0</v>
      </c>
      <c r="H112" s="2">
        <v>0.23</v>
      </c>
      <c r="I112" s="6"/>
    </row>
    <row r="113" spans="1:9" ht="21" x14ac:dyDescent="0.35">
      <c r="A113" s="1" t="s">
        <v>91</v>
      </c>
      <c r="B113" s="11" t="s">
        <v>66</v>
      </c>
      <c r="C113" s="14">
        <v>9</v>
      </c>
      <c r="D113" s="23">
        <f t="shared" si="4"/>
        <v>0</v>
      </c>
      <c r="E113" s="22"/>
      <c r="F113" s="21">
        <f t="shared" si="5"/>
        <v>0</v>
      </c>
      <c r="G113" s="21">
        <f t="shared" si="6"/>
        <v>0</v>
      </c>
      <c r="H113" s="2">
        <v>0.23</v>
      </c>
      <c r="I113" s="6"/>
    </row>
    <row r="114" spans="1:9" ht="21" x14ac:dyDescent="0.35">
      <c r="A114" s="1" t="s">
        <v>92</v>
      </c>
      <c r="B114" s="11" t="s">
        <v>68</v>
      </c>
      <c r="C114" s="14">
        <v>10</v>
      </c>
      <c r="D114" s="23">
        <f t="shared" si="4"/>
        <v>0</v>
      </c>
      <c r="E114" s="22"/>
      <c r="F114" s="21">
        <f t="shared" si="5"/>
        <v>0</v>
      </c>
      <c r="G114" s="21">
        <f t="shared" si="6"/>
        <v>0</v>
      </c>
      <c r="H114" s="2">
        <v>0.23</v>
      </c>
      <c r="I114" s="6"/>
    </row>
    <row r="115" spans="1:9" ht="21" x14ac:dyDescent="0.35">
      <c r="A115" s="1" t="s">
        <v>93</v>
      </c>
      <c r="B115" s="11" t="s">
        <v>70</v>
      </c>
      <c r="C115" s="14">
        <v>10</v>
      </c>
      <c r="D115" s="23">
        <f t="shared" si="4"/>
        <v>0</v>
      </c>
      <c r="E115" s="22"/>
      <c r="F115" s="21">
        <f t="shared" si="5"/>
        <v>0</v>
      </c>
      <c r="G115" s="21">
        <f t="shared" si="6"/>
        <v>0</v>
      </c>
      <c r="H115" s="2">
        <v>0.23</v>
      </c>
      <c r="I115" s="6"/>
    </row>
    <row r="116" spans="1:9" ht="21" x14ac:dyDescent="0.35">
      <c r="A116" s="1" t="s">
        <v>94</v>
      </c>
      <c r="B116" s="11" t="s">
        <v>72</v>
      </c>
      <c r="C116" s="14">
        <v>10</v>
      </c>
      <c r="D116" s="23">
        <f t="shared" si="4"/>
        <v>0</v>
      </c>
      <c r="E116" s="22"/>
      <c r="F116" s="21">
        <f t="shared" si="5"/>
        <v>0</v>
      </c>
      <c r="G116" s="21">
        <f t="shared" si="6"/>
        <v>0</v>
      </c>
      <c r="H116" s="2">
        <v>0.23</v>
      </c>
      <c r="I116" s="6"/>
    </row>
    <row r="117" spans="1:9" ht="21" x14ac:dyDescent="0.35">
      <c r="A117" s="1" t="s">
        <v>95</v>
      </c>
      <c r="B117" s="11" t="s">
        <v>74</v>
      </c>
      <c r="C117" s="14">
        <v>7</v>
      </c>
      <c r="D117" s="23">
        <f t="shared" si="4"/>
        <v>0</v>
      </c>
      <c r="E117" s="22"/>
      <c r="F117" s="21">
        <f t="shared" si="5"/>
        <v>0</v>
      </c>
      <c r="G117" s="21">
        <f t="shared" si="6"/>
        <v>0</v>
      </c>
      <c r="H117" s="2">
        <v>0.23</v>
      </c>
      <c r="I117" s="6"/>
    </row>
    <row r="118" spans="1:9" ht="21" x14ac:dyDescent="0.35">
      <c r="A118" s="1" t="s">
        <v>96</v>
      </c>
      <c r="B118" s="11" t="s">
        <v>76</v>
      </c>
      <c r="C118" s="14">
        <v>7</v>
      </c>
      <c r="D118" s="23">
        <f t="shared" si="4"/>
        <v>0</v>
      </c>
      <c r="E118" s="22"/>
      <c r="F118" s="21">
        <f t="shared" si="5"/>
        <v>0</v>
      </c>
      <c r="G118" s="21">
        <f t="shared" si="6"/>
        <v>0</v>
      </c>
      <c r="H118" s="2">
        <v>0.23</v>
      </c>
      <c r="I118" s="6"/>
    </row>
    <row r="119" spans="1:9" ht="21" x14ac:dyDescent="0.35">
      <c r="A119" s="1" t="s">
        <v>97</v>
      </c>
      <c r="B119" s="11" t="s">
        <v>78</v>
      </c>
      <c r="C119" s="14">
        <v>6</v>
      </c>
      <c r="D119" s="23">
        <f t="shared" si="4"/>
        <v>0</v>
      </c>
      <c r="E119" s="22"/>
      <c r="F119" s="21">
        <f t="shared" si="5"/>
        <v>0</v>
      </c>
      <c r="G119" s="21">
        <f t="shared" si="6"/>
        <v>0</v>
      </c>
      <c r="H119" s="2">
        <v>0.23</v>
      </c>
      <c r="I119" s="6"/>
    </row>
    <row r="120" spans="1:9" ht="21" x14ac:dyDescent="0.35">
      <c r="A120" s="1" t="s">
        <v>98</v>
      </c>
      <c r="B120" s="11" t="s">
        <v>79</v>
      </c>
      <c r="C120" s="14">
        <v>5</v>
      </c>
      <c r="D120" s="23">
        <f t="shared" si="4"/>
        <v>0</v>
      </c>
      <c r="E120" s="22"/>
      <c r="F120" s="21">
        <f t="shared" si="5"/>
        <v>0</v>
      </c>
      <c r="G120" s="21">
        <f t="shared" si="6"/>
        <v>0</v>
      </c>
      <c r="H120" s="2">
        <v>0.23</v>
      </c>
      <c r="I120" s="6"/>
    </row>
    <row r="121" spans="1:9" ht="21" x14ac:dyDescent="0.35">
      <c r="A121" s="1" t="s">
        <v>99</v>
      </c>
      <c r="B121" s="11" t="s">
        <v>81</v>
      </c>
      <c r="C121" s="14">
        <v>3.5</v>
      </c>
      <c r="D121" s="23">
        <f t="shared" si="4"/>
        <v>0</v>
      </c>
      <c r="E121" s="22"/>
      <c r="F121" s="21">
        <f t="shared" si="5"/>
        <v>0</v>
      </c>
      <c r="G121" s="21">
        <f t="shared" si="6"/>
        <v>0</v>
      </c>
      <c r="H121" s="2">
        <v>0.23</v>
      </c>
      <c r="I121" s="6"/>
    </row>
    <row r="122" spans="1:9" ht="21" x14ac:dyDescent="0.35">
      <c r="A122" s="1" t="s">
        <v>100</v>
      </c>
      <c r="B122" s="11" t="s">
        <v>82</v>
      </c>
      <c r="C122" s="14">
        <v>6.5</v>
      </c>
      <c r="D122" s="23">
        <f t="shared" si="4"/>
        <v>0</v>
      </c>
      <c r="E122" s="22"/>
      <c r="F122" s="21">
        <f t="shared" si="5"/>
        <v>0</v>
      </c>
      <c r="G122" s="21">
        <f t="shared" si="6"/>
        <v>0</v>
      </c>
      <c r="H122" s="2">
        <v>0.23</v>
      </c>
      <c r="I122" s="6"/>
    </row>
    <row r="123" spans="1:9" ht="21" x14ac:dyDescent="0.35">
      <c r="A123" s="1" t="s">
        <v>101</v>
      </c>
      <c r="B123" s="11" t="s">
        <v>84</v>
      </c>
      <c r="C123" s="14">
        <v>10.5</v>
      </c>
      <c r="D123" s="23">
        <f t="shared" si="4"/>
        <v>0</v>
      </c>
      <c r="E123" s="22"/>
      <c r="F123" s="21">
        <f t="shared" si="5"/>
        <v>0</v>
      </c>
      <c r="G123" s="21">
        <f t="shared" si="6"/>
        <v>0</v>
      </c>
      <c r="H123" s="2">
        <v>0.23</v>
      </c>
      <c r="I123" s="6"/>
    </row>
    <row r="124" spans="1:9" ht="21" x14ac:dyDescent="0.35">
      <c r="A124" s="1" t="s">
        <v>102</v>
      </c>
      <c r="B124" s="11" t="s">
        <v>86</v>
      </c>
      <c r="C124" s="14">
        <v>10.5</v>
      </c>
      <c r="D124" s="23">
        <f t="shared" si="4"/>
        <v>0</v>
      </c>
      <c r="E124" s="22"/>
      <c r="F124" s="21">
        <f t="shared" si="5"/>
        <v>0</v>
      </c>
      <c r="G124" s="21">
        <f t="shared" si="6"/>
        <v>0</v>
      </c>
      <c r="H124" s="2">
        <v>0.23</v>
      </c>
      <c r="I124" s="6"/>
    </row>
    <row r="125" spans="1:9" ht="21" x14ac:dyDescent="0.35">
      <c r="A125" s="1" t="s">
        <v>103</v>
      </c>
      <c r="B125" s="11" t="s">
        <v>88</v>
      </c>
      <c r="C125" s="14">
        <v>10.5</v>
      </c>
      <c r="D125" s="23">
        <f t="shared" si="4"/>
        <v>0</v>
      </c>
      <c r="E125" s="22"/>
      <c r="F125" s="21">
        <f t="shared" si="5"/>
        <v>0</v>
      </c>
      <c r="G125" s="21">
        <f t="shared" si="6"/>
        <v>0</v>
      </c>
      <c r="H125" s="2">
        <v>0.23</v>
      </c>
      <c r="I125" s="6"/>
    </row>
    <row r="126" spans="1:9" ht="21" x14ac:dyDescent="0.35">
      <c r="A126" s="1" t="s">
        <v>104</v>
      </c>
      <c r="B126" s="11" t="s">
        <v>90</v>
      </c>
      <c r="C126" s="14">
        <v>10.5</v>
      </c>
      <c r="D126" s="23">
        <f t="shared" si="4"/>
        <v>0</v>
      </c>
      <c r="E126" s="22"/>
      <c r="F126" s="21">
        <f t="shared" si="5"/>
        <v>0</v>
      </c>
      <c r="G126" s="21">
        <f t="shared" si="6"/>
        <v>0</v>
      </c>
      <c r="H126" s="2">
        <v>0.23</v>
      </c>
      <c r="I126" s="6"/>
    </row>
    <row r="127" spans="1:9" ht="76.5" x14ac:dyDescent="0.35">
      <c r="A127" s="1" t="s">
        <v>105</v>
      </c>
      <c r="B127" s="11" t="s">
        <v>237</v>
      </c>
      <c r="C127" s="14">
        <v>5</v>
      </c>
      <c r="D127" s="23">
        <f t="shared" si="4"/>
        <v>0</v>
      </c>
      <c r="E127" s="22"/>
      <c r="F127" s="21">
        <f t="shared" si="5"/>
        <v>0</v>
      </c>
      <c r="G127" s="21">
        <f t="shared" si="6"/>
        <v>0</v>
      </c>
      <c r="H127" s="2">
        <v>0.23</v>
      </c>
      <c r="I127" s="6"/>
    </row>
    <row r="128" spans="1:9" ht="76.5" x14ac:dyDescent="0.35">
      <c r="A128" s="1" t="s">
        <v>133</v>
      </c>
      <c r="B128" s="24" t="s">
        <v>238</v>
      </c>
      <c r="C128" s="14">
        <v>1</v>
      </c>
      <c r="D128" s="23">
        <f t="shared" si="4"/>
        <v>0</v>
      </c>
      <c r="E128" s="22"/>
      <c r="F128" s="21">
        <f t="shared" si="5"/>
        <v>0</v>
      </c>
      <c r="G128" s="21">
        <f t="shared" si="6"/>
        <v>0</v>
      </c>
      <c r="H128" s="2">
        <v>0.23</v>
      </c>
      <c r="I128" s="6"/>
    </row>
    <row r="129" spans="1:9" ht="21" x14ac:dyDescent="0.35">
      <c r="A129" s="1" t="s">
        <v>134</v>
      </c>
      <c r="B129" s="12" t="s">
        <v>119</v>
      </c>
      <c r="C129" s="14">
        <v>1</v>
      </c>
      <c r="D129" s="23">
        <f t="shared" si="4"/>
        <v>0</v>
      </c>
      <c r="E129" s="22"/>
      <c r="F129" s="21">
        <f t="shared" si="5"/>
        <v>0</v>
      </c>
      <c r="G129" s="21">
        <f t="shared" si="6"/>
        <v>0</v>
      </c>
      <c r="H129" s="2">
        <v>0.23</v>
      </c>
      <c r="I129" s="6"/>
    </row>
    <row r="130" spans="1:9" ht="21" x14ac:dyDescent="0.35">
      <c r="A130" s="1" t="s">
        <v>135</v>
      </c>
      <c r="B130" s="12" t="s">
        <v>120</v>
      </c>
      <c r="C130" s="14">
        <v>1</v>
      </c>
      <c r="D130" s="23">
        <f t="shared" ref="D130:D139" si="7">E130/123%</f>
        <v>0</v>
      </c>
      <c r="E130" s="22"/>
      <c r="F130" s="21">
        <f t="shared" ref="F130:F139" si="8">D130*C130</f>
        <v>0</v>
      </c>
      <c r="G130" s="21">
        <f t="shared" si="6"/>
        <v>0</v>
      </c>
      <c r="H130" s="2">
        <v>0.23</v>
      </c>
      <c r="I130" s="6"/>
    </row>
    <row r="131" spans="1:9" ht="21" x14ac:dyDescent="0.35">
      <c r="A131" s="1" t="s">
        <v>136</v>
      </c>
      <c r="B131" s="12" t="s">
        <v>121</v>
      </c>
      <c r="C131" s="14">
        <v>1</v>
      </c>
      <c r="D131" s="23">
        <f t="shared" si="7"/>
        <v>0</v>
      </c>
      <c r="E131" s="22"/>
      <c r="F131" s="21">
        <f t="shared" si="8"/>
        <v>0</v>
      </c>
      <c r="G131" s="21">
        <f t="shared" si="6"/>
        <v>0</v>
      </c>
      <c r="H131" s="2">
        <v>0.23</v>
      </c>
      <c r="I131" s="6"/>
    </row>
    <row r="132" spans="1:9" ht="21" x14ac:dyDescent="0.35">
      <c r="A132" s="1" t="s">
        <v>137</v>
      </c>
      <c r="B132" s="12" t="s">
        <v>122</v>
      </c>
      <c r="C132" s="14">
        <v>1</v>
      </c>
      <c r="D132" s="23">
        <f t="shared" si="7"/>
        <v>0</v>
      </c>
      <c r="E132" s="22"/>
      <c r="F132" s="21">
        <f t="shared" si="8"/>
        <v>0</v>
      </c>
      <c r="G132" s="21">
        <f t="shared" si="6"/>
        <v>0</v>
      </c>
      <c r="H132" s="2">
        <v>0.23</v>
      </c>
      <c r="I132" s="6"/>
    </row>
    <row r="133" spans="1:9" ht="21" x14ac:dyDescent="0.35">
      <c r="A133" s="1" t="s">
        <v>138</v>
      </c>
      <c r="B133" s="12" t="s">
        <v>123</v>
      </c>
      <c r="C133" s="14">
        <v>1</v>
      </c>
      <c r="D133" s="23">
        <f t="shared" si="7"/>
        <v>0</v>
      </c>
      <c r="E133" s="22"/>
      <c r="F133" s="21">
        <f t="shared" si="8"/>
        <v>0</v>
      </c>
      <c r="G133" s="21">
        <f t="shared" si="6"/>
        <v>0</v>
      </c>
      <c r="H133" s="2">
        <v>0.23</v>
      </c>
      <c r="I133" s="6"/>
    </row>
    <row r="134" spans="1:9" ht="15" hidden="1" customHeight="1" x14ac:dyDescent="0.35">
      <c r="A134" s="1" t="s">
        <v>139</v>
      </c>
      <c r="B134" s="13" t="s">
        <v>124</v>
      </c>
      <c r="C134" s="14"/>
      <c r="D134" s="23">
        <f t="shared" si="7"/>
        <v>0</v>
      </c>
      <c r="E134" s="22"/>
      <c r="F134" s="21">
        <f t="shared" si="8"/>
        <v>0</v>
      </c>
      <c r="G134" s="21">
        <f t="shared" si="6"/>
        <v>0</v>
      </c>
      <c r="H134" s="2">
        <v>0.23</v>
      </c>
      <c r="I134" s="6"/>
    </row>
    <row r="135" spans="1:9" ht="21" x14ac:dyDescent="0.35">
      <c r="A135" s="1" t="s">
        <v>140</v>
      </c>
      <c r="B135" s="12" t="s">
        <v>125</v>
      </c>
      <c r="C135" s="14">
        <v>2</v>
      </c>
      <c r="D135" s="23">
        <f t="shared" si="7"/>
        <v>0</v>
      </c>
      <c r="E135" s="22"/>
      <c r="F135" s="21">
        <f t="shared" si="8"/>
        <v>0</v>
      </c>
      <c r="G135" s="21">
        <f t="shared" si="6"/>
        <v>0</v>
      </c>
      <c r="H135" s="2">
        <v>0.23</v>
      </c>
      <c r="I135" s="6"/>
    </row>
    <row r="136" spans="1:9" ht="22.5" customHeight="1" x14ac:dyDescent="0.35">
      <c r="A136" s="1" t="s">
        <v>141</v>
      </c>
      <c r="B136" s="12" t="s">
        <v>126</v>
      </c>
      <c r="C136" s="15">
        <v>2</v>
      </c>
      <c r="D136" s="23">
        <f t="shared" si="7"/>
        <v>0</v>
      </c>
      <c r="E136" s="22"/>
      <c r="F136" s="21">
        <f t="shared" si="8"/>
        <v>0</v>
      </c>
      <c r="G136" s="21">
        <f t="shared" si="6"/>
        <v>0</v>
      </c>
      <c r="H136" s="2">
        <v>0.23</v>
      </c>
      <c r="I136" s="7"/>
    </row>
    <row r="137" spans="1:9" ht="21" x14ac:dyDescent="0.35">
      <c r="A137" s="1" t="s">
        <v>142</v>
      </c>
      <c r="B137" s="12" t="s">
        <v>127</v>
      </c>
      <c r="C137" s="14">
        <v>5</v>
      </c>
      <c r="D137" s="23">
        <f t="shared" si="7"/>
        <v>0</v>
      </c>
      <c r="E137" s="22"/>
      <c r="F137" s="21">
        <f t="shared" si="8"/>
        <v>0</v>
      </c>
      <c r="G137" s="21">
        <f t="shared" si="6"/>
        <v>0</v>
      </c>
      <c r="H137" s="2">
        <v>0.23</v>
      </c>
      <c r="I137" s="6"/>
    </row>
    <row r="138" spans="1:9" ht="21" x14ac:dyDescent="0.35">
      <c r="A138" s="1" t="s">
        <v>143</v>
      </c>
      <c r="B138" s="12" t="s">
        <v>128</v>
      </c>
      <c r="C138" s="14">
        <v>10</v>
      </c>
      <c r="D138" s="23">
        <f t="shared" si="7"/>
        <v>0</v>
      </c>
      <c r="E138" s="22"/>
      <c r="F138" s="21">
        <f t="shared" si="8"/>
        <v>0</v>
      </c>
      <c r="G138" s="21">
        <f t="shared" si="6"/>
        <v>0</v>
      </c>
      <c r="H138" s="2">
        <v>0.23</v>
      </c>
      <c r="I138" s="6"/>
    </row>
    <row r="139" spans="1:9" ht="21" x14ac:dyDescent="0.35">
      <c r="A139" s="1" t="s">
        <v>144</v>
      </c>
      <c r="B139" s="12" t="s">
        <v>129</v>
      </c>
      <c r="C139" s="14">
        <v>10</v>
      </c>
      <c r="D139" s="23">
        <f t="shared" si="7"/>
        <v>0</v>
      </c>
      <c r="E139" s="22"/>
      <c r="F139" s="21">
        <f t="shared" si="8"/>
        <v>0</v>
      </c>
      <c r="G139" s="21">
        <f t="shared" si="6"/>
        <v>0</v>
      </c>
      <c r="H139" s="2">
        <v>0.23</v>
      </c>
      <c r="I139" s="6"/>
    </row>
    <row r="140" spans="1:9" x14ac:dyDescent="0.25">
      <c r="G140" s="16"/>
      <c r="H140" s="17"/>
      <c r="I140" s="16"/>
    </row>
    <row r="141" spans="1:9" x14ac:dyDescent="0.25">
      <c r="G141" s="16"/>
      <c r="H141" s="17"/>
      <c r="I141" s="16"/>
    </row>
    <row r="142" spans="1:9" x14ac:dyDescent="0.25">
      <c r="G142" s="16"/>
      <c r="H142" s="17"/>
      <c r="I142" s="16"/>
    </row>
    <row r="143" spans="1:9" x14ac:dyDescent="0.25">
      <c r="G143" s="16"/>
      <c r="H143" s="17"/>
      <c r="I143" s="16"/>
    </row>
    <row r="144" spans="1:9" x14ac:dyDescent="0.25">
      <c r="G144" s="16"/>
      <c r="H144" s="17"/>
      <c r="I144" s="16"/>
    </row>
    <row r="145" spans="7:9" x14ac:dyDescent="0.25">
      <c r="G145" s="16"/>
      <c r="H145" s="17"/>
      <c r="I145" s="16"/>
    </row>
    <row r="146" spans="7:9" x14ac:dyDescent="0.25">
      <c r="G146" s="16"/>
      <c r="H146" s="17"/>
      <c r="I146" s="16"/>
    </row>
    <row r="147" spans="7:9" x14ac:dyDescent="0.25">
      <c r="G147" s="16"/>
      <c r="H147" s="17"/>
      <c r="I147" s="16"/>
    </row>
    <row r="148" spans="7:9" x14ac:dyDescent="0.25">
      <c r="G148" s="16"/>
      <c r="H148" s="17"/>
      <c r="I148" s="16"/>
    </row>
    <row r="149" spans="7:9" x14ac:dyDescent="0.25">
      <c r="G149" s="16"/>
      <c r="H149" s="17"/>
      <c r="I149" s="16"/>
    </row>
    <row r="150" spans="7:9" x14ac:dyDescent="0.25">
      <c r="G150" s="16"/>
      <c r="H150" s="17"/>
      <c r="I150" s="16"/>
    </row>
    <row r="151" spans="7:9" x14ac:dyDescent="0.25">
      <c r="G151" s="16"/>
      <c r="H151" s="17"/>
      <c r="I151" s="16"/>
    </row>
    <row r="152" spans="7:9" x14ac:dyDescent="0.25">
      <c r="G152" s="16"/>
      <c r="H152" s="17"/>
      <c r="I152" s="16"/>
    </row>
    <row r="153" spans="7:9" x14ac:dyDescent="0.25">
      <c r="G153" s="16"/>
      <c r="H153" s="17"/>
      <c r="I153" s="16"/>
    </row>
    <row r="154" spans="7:9" x14ac:dyDescent="0.25">
      <c r="G154" s="16"/>
      <c r="H154" s="17"/>
      <c r="I154" s="16"/>
    </row>
    <row r="155" spans="7:9" x14ac:dyDescent="0.25">
      <c r="G155" s="16"/>
      <c r="H155" s="17"/>
      <c r="I155" s="16"/>
    </row>
    <row r="156" spans="7:9" x14ac:dyDescent="0.25">
      <c r="G156" s="16"/>
      <c r="H156" s="17"/>
      <c r="I156" s="16"/>
    </row>
    <row r="157" spans="7:9" x14ac:dyDescent="0.25">
      <c r="G157" s="16"/>
      <c r="H157" s="17"/>
      <c r="I157" s="16"/>
    </row>
    <row r="158" spans="7:9" x14ac:dyDescent="0.25">
      <c r="G158" s="16"/>
      <c r="H158" s="17"/>
      <c r="I158" s="16"/>
    </row>
    <row r="159" spans="7:9" x14ac:dyDescent="0.25">
      <c r="G159" s="16"/>
      <c r="H159" s="16"/>
      <c r="I159" s="16"/>
    </row>
    <row r="160" spans="7:9" x14ac:dyDescent="0.25">
      <c r="G160" s="16"/>
      <c r="H160" s="16"/>
      <c r="I160" s="16"/>
    </row>
    <row r="161" spans="7:9" x14ac:dyDescent="0.25">
      <c r="G161" s="16"/>
      <c r="H161" s="16"/>
      <c r="I161" s="16"/>
    </row>
    <row r="162" spans="7:9" x14ac:dyDescent="0.25">
      <c r="G162" s="16"/>
      <c r="H162" s="16"/>
      <c r="I162" s="16"/>
    </row>
    <row r="163" spans="7:9" x14ac:dyDescent="0.25">
      <c r="G163" s="16"/>
      <c r="H163" s="16"/>
      <c r="I163" s="16"/>
    </row>
    <row r="164" spans="7:9" x14ac:dyDescent="0.25">
      <c r="G164" s="16"/>
      <c r="H164" s="16"/>
      <c r="I164" s="16"/>
    </row>
  </sheetData>
  <mergeCells count="4">
    <mergeCell ref="A2:H2"/>
    <mergeCell ref="A42:H42"/>
    <mergeCell ref="A50:H50"/>
    <mergeCell ref="A68:H68"/>
  </mergeCells>
  <pageMargins left="0.7" right="0.7" top="0.75" bottom="0.75" header="0.3" footer="0.3"/>
  <pageSetup paperSize="8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Adrianna Góra</dc:creator>
  <cp:lastModifiedBy>Anna Bis</cp:lastModifiedBy>
  <cp:lastPrinted>2019-06-25T06:24:58Z</cp:lastPrinted>
  <dcterms:created xsi:type="dcterms:W3CDTF">2019-06-21T10:22:27Z</dcterms:created>
  <dcterms:modified xsi:type="dcterms:W3CDTF">2020-09-08T09:20:15Z</dcterms:modified>
</cp:coreProperties>
</file>