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mil 2022 Zamówienia Piotrków T\105 Remont doku nr 3 jazu w Dębem ZZ Dębe\SWZ+ załączniki\"/>
    </mc:Choice>
  </mc:AlternateContent>
  <xr:revisionPtr revIDLastSave="0" documentId="13_ncr:1_{DAD8084D-AC02-4C06-91ED-D4BA86CC002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mont doku jazu w Dębe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3" l="1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5" i="3"/>
  <c r="H46" i="3"/>
  <c r="H47" i="3"/>
  <c r="H48" i="3"/>
  <c r="H49" i="3"/>
  <c r="H51" i="3"/>
  <c r="H52" i="3"/>
  <c r="H29" i="3"/>
  <c r="H28" i="3"/>
  <c r="H26" i="3"/>
  <c r="H25" i="3"/>
  <c r="H24" i="3"/>
  <c r="H23" i="3"/>
  <c r="H22" i="3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54" i="3" l="1"/>
  <c r="H55" i="3" s="1"/>
</calcChain>
</file>

<file path=xl/sharedStrings.xml><?xml version="1.0" encoding="utf-8"?>
<sst xmlns="http://schemas.openxmlformats.org/spreadsheetml/2006/main" count="105" uniqueCount="67">
  <si>
    <t>LP.</t>
  </si>
  <si>
    <t>Razem netto zł</t>
  </si>
  <si>
    <t>VAT 23%</t>
  </si>
  <si>
    <t>Razem brutto zł</t>
  </si>
  <si>
    <t>Opis pozycji wyceny</t>
  </si>
  <si>
    <t>Cena jednostkowa [zł]</t>
  </si>
  <si>
    <t>szt.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</si>
  <si>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</si>
  <si>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r>
      <t>m</t>
    </r>
    <r>
      <rPr>
        <vertAlign val="superscript"/>
        <sz val="10"/>
        <color rgb="FF000000"/>
        <rFont val="Arial"/>
        <family val="2"/>
        <charset val="238"/>
      </rPr>
      <t>3</t>
    </r>
  </si>
  <si>
    <t>Przewidywana ilość</t>
  </si>
  <si>
    <t>Jedn. miary</t>
  </si>
  <si>
    <t>nr sprawy: WA.ROZ.2810.105.2022/ZZD</t>
  </si>
  <si>
    <t>I.</t>
  </si>
  <si>
    <t>Wykonanie czynności konserwacyjnych i remontowych na przęśle 3</t>
  </si>
  <si>
    <t>Wykonanie czynności konserwacyjnych elementów napędowych klap na przęśle 3</t>
  </si>
  <si>
    <t>Wprowadzenie czasowej organizacji ruchu drogowego wraz z zajęciem pasa drogowego</t>
  </si>
  <si>
    <t>kpl</t>
  </si>
  <si>
    <t>Montaż istnjących zamknięć remontych</t>
  </si>
  <si>
    <t>Demontaż zamknięć remontych</t>
  </si>
  <si>
    <t>t</t>
  </si>
  <si>
    <t>Mechaniczny montaż mechanizmów segmentowego napędu wrót przy wysokości podnoszenia(opuszczania) do 10.0 m</t>
  </si>
  <si>
    <t>Demontaż elementów wciągarek lub reduktorów o masie do 800 i ponad kg - koło cierne</t>
  </si>
  <si>
    <t>Demontaż elementów wciągarek lub reduktorów o masie do 150 kg - koło cierne</t>
  </si>
  <si>
    <t>Montaż elementów wciągarek lub reduktorów o masie do 800 i ponad kg - koło cierne</t>
  </si>
  <si>
    <t>Montaż elementów wciągarek lub reduktorów o masie do 150 kg - koło cierne</t>
  </si>
  <si>
    <t>Czyszczenie strumieniowo ścierne do drugiego stopnia czystości konstrukcji peł- nościennych (stan wyjściowy powierzchni A)</t>
  </si>
  <si>
    <t>Czyszczenie strumieniowo ścierne do drugiego stopnia czystości konstrukcji kra- towych (stan wyjściowy powierzchni A)</t>
  </si>
  <si>
    <t>Malowanie natryskiem pneumatycznym farbami do gruntowania epoksydowymi konstrukcji pełnościennych - w budowlach na wys. 8-15 m - robota z drabin lub rusztowań przestawnych - robota w pasach ochronnych</t>
  </si>
  <si>
    <t>Malowanie natryskiem pneumatycznym farbami do gruntowania epoksydowymi konstrukcji kratowych - w budowlach na wys. 8-15 m - robota z drabin lub ruszto- wań przestawnych - robota w pasach ochronnych</t>
  </si>
  <si>
    <t>Malowanie natryskiem pneumatycznym emaliami chlorokauczukowymi konstrukcji pełnościennych - w budowlach na wys. 8-15 m - robota z drabin lub rusztowań przestawnych - robota w pasach ochronnych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</si>
  <si>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</si>
  <si>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Wymiana uszczelnień obwodowych</t>
  </si>
  <si>
    <t>m</t>
  </si>
  <si>
    <t>Przegląd, naprawa i regulacji uszczelnień</t>
  </si>
  <si>
    <t>Naścienne acetylenowe spawanie blach na styk bez ukosowania (jednostronnie) - grubość spawanych elementów do 4.0 mm - długość spoiny ciągłej pow. 250 mm</t>
  </si>
  <si>
    <t>kpl.</t>
  </si>
  <si>
    <t>Dostawa i montaż centralnego smarowania elementów ruchomych zasuwy</t>
  </si>
  <si>
    <t>II.</t>
  </si>
  <si>
    <t>Naprawa ubytków w konstrukcji żelbetowej OH Dębe od wody dolnej</t>
  </si>
  <si>
    <t>Oczyszczenie, naprawa gniazd remontowych (szt. 2) i montaż istnjących zamknięć remontych</t>
  </si>
  <si>
    <t>Pompowanie wody z doku</t>
  </si>
  <si>
    <t>godz.</t>
  </si>
  <si>
    <t>Ręczna rozbiórka konstrukcji żelbetowych o grubości do 20 cm</t>
  </si>
  <si>
    <t>Transport gruzu z terenu rozbiórki przy ręcznym załadowaniu i wyładowaniu samo- chodem skrzyniowym na odległość do 1 km</t>
  </si>
  <si>
    <t>Transport pionowy za pomocą kabiny dźwigu elementów lub materiałów o masie całkowitej do 1000 kg</t>
  </si>
  <si>
    <t>Ręczna reprofilacja (wypełnianie ubytków) powierzchni konstrukcji betonowych za- prawą cementowo - polimerową - wykonanie warstwy sczepnej na powierzchniach poziomych konstrukcji żelbetowych</t>
  </si>
  <si>
    <t>Ręczna reprofilacja (wypełnianie ubytków) powierzchni konstrukcji betonowych za- prawą cementowo - polimerową - wykonanie warstwy sczepnej na powierzchniach pionowych konstrukcji żelbetowych</t>
  </si>
  <si>
    <t>Ręczna reprofilacja (wypełnianie ubytków) powierzchni poziomych konstrukcji żel- betowych zaprawą cementowo-polimerową; wielkość ubytków 30 mm</t>
  </si>
  <si>
    <t>Zasypywanie przegłębień w dnie żwirem dowożonym szalandą 100 t</t>
  </si>
  <si>
    <t>III.</t>
  </si>
  <si>
    <t>Naprawa ubytków w kostrukcji żelbetowej OH Dębe od wody górnej</t>
  </si>
  <si>
    <t>Transport gruzu z terenu rozbiórki przy ręcznym załadowaniu i wyładowaniu samochodem skrzyniowym na odległość do 1 km</t>
  </si>
  <si>
    <t>Transport pionowy za pomocą kabiny dźwigu elementów tub materiałów o masie całkowitej do 1000 kg</t>
  </si>
  <si>
    <t>Ręczna reprofilacja (wypęłnianie ubytków) powierzchni konstrukcji betonowych za- prawą cementowo - polimerową - wykonanie warstwy sczepnej na powierzchniach pozio- mych konstrukcji żelbetowych</t>
  </si>
  <si>
    <t>Ręczna reprofilacja (wypełnianie ubytków) powierzchni konstrukcji betonowych za- prawą cementowo - polimerową - wykonanie warstwy sczepnej na powierzchniach piono- wych konstrukcji żelbetowych</t>
  </si>
  <si>
    <t>IV.</t>
  </si>
  <si>
    <t>Badania i ekspertyzy</t>
  </si>
  <si>
    <t>Badania georadarem struktury gruntu pod płytą wody górnej i dolnej</t>
  </si>
  <si>
    <t>Sporządzenie ekspertyzy na podstawie badania geotechnicznego</t>
  </si>
  <si>
    <t>Mechaniczny demontaż mechanizmów segmentowego napędu wrót przy wysokości podnoszenia(opuszczania) do 10.0 m</t>
  </si>
  <si>
    <t>Malowanie natryskiem pneumatycznym farbami do gruntowania epoksydowymi konstrukcji kratowych - w budowlach na wys. 8-15 m - robota z drabin lub rusztowań przestawnych - robota w pasach ochronnych</t>
  </si>
  <si>
    <t>Wartość netto [zł]</t>
  </si>
  <si>
    <t>Czyszczenie strumieniowo ścierne do trzeciego stopnia czystości konstrukcji peł- nościennych (stan wyjściowy powierzchni B) - robota z drabin lub rusztowań przestawnych - robota w pasach ochronnych</t>
  </si>
  <si>
    <t>Czyszczenie strumieniowo ścierne do trzeciego stopnia czystošci konstrukcji pet- nościennych (stan wyjściowy powierzchni B)  - robota z drabin tub rusztowań przestawnych - robota w pasach ochronnych</t>
  </si>
  <si>
    <t>Ręczna reprofilacja (wypełnianie ubytków) powierzchni poziomych konstrukcji żelbetowych zaprawą cementowo-poli- merową; wielkość ubytków 30 mm</t>
  </si>
  <si>
    <t>Formularz wyceny ofertowej: Remont doku nr 3 Jazu w Dębem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</si>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</sst>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/>
    <xf numFmtId="4" fontId="4" fillId="4" borderId="1" xfId="0" applyNumberFormat="1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57"/>
  <sheetViews>
    <sheetView tabSelected="1" topLeftCell="A46" workbookViewId="0">
      <selection activeCell="C2" sqref="C2:H2"/>
    </sheetView>
  </sheetViews>
  <sheetFormatPr defaultRowHeight="15" x14ac:dyDescent="0.25"/>
  <cols>
    <col min="1" max="1" width="2.140625" customWidth="1"/>
    <col min="2" max="2" width="3.28515625" customWidth="1"/>
    <col min="3" max="3" width="4.85546875" customWidth="1"/>
    <col min="4" max="4" width="38.85546875" customWidth="1"/>
    <col min="5" max="5" width="12.5703125" customWidth="1"/>
    <col min="6" max="6" width="15.5703125" customWidth="1"/>
    <col min="7" max="8" width="14.85546875" customWidth="1"/>
  </cols>
  <sheetData>
    <row r="1" spans="3:8" x14ac:dyDescent="0.25">
      <c r="C1" s="1"/>
      <c r="D1" s="16"/>
      <c r="E1" s="1"/>
      <c r="F1" s="1"/>
      <c r="G1" s="29" t="s">
        <v>66</v>
      </c>
      <c r="H1" s="29"/>
    </row>
    <row r="2" spans="3:8" ht="43.5" customHeight="1" x14ac:dyDescent="0.25">
      <c r="C2" s="17" t="s">
        <v>65</v>
      </c>
      <c r="D2" s="17"/>
      <c r="E2" s="17"/>
      <c r="F2" s="17"/>
      <c r="G2" s="17"/>
      <c r="H2" s="17"/>
    </row>
    <row r="3" spans="3:8" ht="15" customHeight="1" x14ac:dyDescent="0.25">
      <c r="C3" s="18" t="s">
        <v>11</v>
      </c>
      <c r="D3" s="19"/>
      <c r="E3" s="19"/>
      <c r="F3" s="19"/>
      <c r="G3" s="19"/>
      <c r="H3" s="19"/>
    </row>
    <row r="4" spans="3:8" x14ac:dyDescent="0.25">
      <c r="C4" s="1"/>
      <c r="D4" s="1"/>
      <c r="E4" s="1"/>
      <c r="F4" s="1"/>
      <c r="G4" s="1"/>
      <c r="H4" s="1"/>
    </row>
    <row r="5" spans="3:8" ht="81" customHeight="1" x14ac:dyDescent="0.25">
      <c r="C5" s="2" t="s">
        <v>0</v>
      </c>
      <c r="D5" s="6" t="s">
        <v>4</v>
      </c>
      <c r="E5" s="2" t="s">
        <v>10</v>
      </c>
      <c r="F5" s="2" t="s">
        <v>9</v>
      </c>
      <c r="G5" s="2" t="s">
        <v>5</v>
      </c>
      <c r="H5" s="2" t="s">
        <v>61</v>
      </c>
    </row>
    <row r="6" spans="3:8" ht="30" customHeight="1" x14ac:dyDescent="0.25">
      <c r="C6" s="26" t="s">
        <v>13</v>
      </c>
      <c r="D6" s="27"/>
      <c r="E6" s="27"/>
      <c r="F6" s="27"/>
      <c r="G6" s="27"/>
      <c r="H6" s="28"/>
    </row>
    <row r="7" spans="3:8" ht="30" customHeight="1" x14ac:dyDescent="0.25">
      <c r="C7" s="15" t="s">
        <v>12</v>
      </c>
      <c r="D7" s="23" t="s">
        <v>14</v>
      </c>
      <c r="E7" s="24"/>
      <c r="F7" s="24"/>
      <c r="G7" s="24"/>
      <c r="H7" s="25"/>
    </row>
    <row r="8" spans="3:8" ht="69" customHeight="1" x14ac:dyDescent="0.25">
      <c r="C8" s="3">
        <v>1</v>
      </c>
      <c r="D8" s="5" t="s">
        <v>15</v>
      </c>
      <c r="E8" s="3" t="s">
        <v>16</v>
      </c>
      <c r="F8" s="11">
        <v>1</v>
      </c>
      <c r="G8" s="4"/>
      <c r="H8" s="7">
        <f>F8*G8</f>
        <v>0</v>
      </c>
    </row>
    <row r="9" spans="3:8" ht="73.5" customHeight="1" x14ac:dyDescent="0.25">
      <c r="C9" s="3">
        <v>2</v>
      </c>
      <c r="D9" s="5" t="s">
        <v>17</v>
      </c>
      <c r="E9" s="3" t="s">
        <v>16</v>
      </c>
      <c r="F9" s="11">
        <v>1</v>
      </c>
      <c r="G9" s="4"/>
      <c r="H9" s="7">
        <f t="shared" ref="H9:H26" si="0">F9*G9</f>
        <v>0</v>
      </c>
    </row>
    <row r="10" spans="3:8" ht="68.25" customHeight="1" x14ac:dyDescent="0.25">
      <c r="C10" s="3">
        <v>3</v>
      </c>
      <c r="D10" s="5" t="s">
        <v>18</v>
      </c>
      <c r="E10" s="3" t="s">
        <v>16</v>
      </c>
      <c r="F10" s="11">
        <v>1</v>
      </c>
      <c r="G10" s="4"/>
      <c r="H10" s="7">
        <f t="shared" si="0"/>
        <v>0</v>
      </c>
    </row>
    <row r="11" spans="3:8" ht="68.25" customHeight="1" x14ac:dyDescent="0.25">
      <c r="C11" s="3">
        <v>4</v>
      </c>
      <c r="D11" s="5" t="s">
        <v>59</v>
      </c>
      <c r="E11" s="3" t="s">
        <v>19</v>
      </c>
      <c r="F11" s="11">
        <v>13</v>
      </c>
      <c r="G11" s="4"/>
      <c r="H11" s="7">
        <f t="shared" si="0"/>
        <v>0</v>
      </c>
    </row>
    <row r="12" spans="3:8" ht="68.25" customHeight="1" x14ac:dyDescent="0.25">
      <c r="C12" s="3">
        <v>5</v>
      </c>
      <c r="D12" s="5" t="s">
        <v>20</v>
      </c>
      <c r="E12" s="3" t="s">
        <v>19</v>
      </c>
      <c r="F12" s="11">
        <v>13</v>
      </c>
      <c r="G12" s="4"/>
      <c r="H12" s="7">
        <f t="shared" si="0"/>
        <v>0</v>
      </c>
    </row>
    <row r="13" spans="3:8" ht="66" customHeight="1" x14ac:dyDescent="0.25">
      <c r="C13" s="3">
        <v>6</v>
      </c>
      <c r="D13" s="5" t="s">
        <v>21</v>
      </c>
      <c r="E13" s="3" t="s">
        <v>6</v>
      </c>
      <c r="F13" s="11">
        <v>1</v>
      </c>
      <c r="G13" s="4"/>
      <c r="H13" s="7">
        <f t="shared" si="0"/>
        <v>0</v>
      </c>
    </row>
    <row r="14" spans="3:8" ht="66" customHeight="1" x14ac:dyDescent="0.25">
      <c r="C14" s="3">
        <v>7</v>
      </c>
      <c r="D14" s="5" t="s">
        <v>23</v>
      </c>
      <c r="E14" s="3" t="s">
        <v>6</v>
      </c>
      <c r="F14" s="11">
        <v>1</v>
      </c>
      <c r="G14" s="4"/>
      <c r="H14" s="7">
        <f t="shared" si="0"/>
        <v>0</v>
      </c>
    </row>
    <row r="15" spans="3:8" ht="66" customHeight="1" x14ac:dyDescent="0.25">
      <c r="C15" s="3">
        <v>8</v>
      </c>
      <c r="D15" s="5" t="s">
        <v>22</v>
      </c>
      <c r="E15" s="3" t="s">
        <v>6</v>
      </c>
      <c r="F15" s="11">
        <v>16</v>
      </c>
      <c r="G15" s="4"/>
      <c r="H15" s="7">
        <f t="shared" si="0"/>
        <v>0</v>
      </c>
    </row>
    <row r="16" spans="3:8" ht="41.25" customHeight="1" x14ac:dyDescent="0.25">
      <c r="C16" s="3">
        <v>9</v>
      </c>
      <c r="D16" s="5" t="s">
        <v>24</v>
      </c>
      <c r="E16" s="3" t="s">
        <v>6</v>
      </c>
      <c r="F16" s="11">
        <v>16</v>
      </c>
      <c r="G16" s="4"/>
      <c r="H16" s="7">
        <f t="shared" si="0"/>
        <v>0</v>
      </c>
    </row>
    <row r="17" spans="3:8" ht="67.5" customHeight="1" x14ac:dyDescent="0.25">
      <c r="C17" s="3">
        <v>10</v>
      </c>
      <c r="D17" s="5" t="s">
        <v>25</v>
      </c>
      <c r="E17" s="3" t="s">
        <v>7</v>
      </c>
      <c r="F17" s="11">
        <v>320</v>
      </c>
      <c r="G17" s="4"/>
      <c r="H17" s="7">
        <f t="shared" si="0"/>
        <v>0</v>
      </c>
    </row>
    <row r="18" spans="3:8" ht="69" customHeight="1" x14ac:dyDescent="0.25">
      <c r="C18" s="3">
        <v>11</v>
      </c>
      <c r="D18" s="5" t="s">
        <v>26</v>
      </c>
      <c r="E18" s="3" t="s">
        <v>7</v>
      </c>
      <c r="F18" s="11">
        <v>160</v>
      </c>
      <c r="G18" s="4"/>
      <c r="H18" s="7">
        <f t="shared" si="0"/>
        <v>0</v>
      </c>
    </row>
    <row r="19" spans="3:8" ht="80.25" customHeight="1" x14ac:dyDescent="0.25">
      <c r="C19" s="3">
        <v>12</v>
      </c>
      <c r="D19" s="5" t="s">
        <v>27</v>
      </c>
      <c r="E19" s="3" t="s">
        <v>7</v>
      </c>
      <c r="F19" s="11">
        <v>320</v>
      </c>
      <c r="G19" s="4"/>
      <c r="H19" s="7">
        <f t="shared" si="0"/>
        <v>0</v>
      </c>
    </row>
    <row r="20" spans="3:8" ht="80.25" customHeight="1" x14ac:dyDescent="0.25">
      <c r="C20" s="3">
        <v>13</v>
      </c>
      <c r="D20" s="5" t="s">
        <v>28</v>
      </c>
      <c r="E20" s="3" t="s">
        <v>7</v>
      </c>
      <c r="F20" s="11">
        <v>160</v>
      </c>
      <c r="G20" s="4"/>
      <c r="H20" s="7">
        <f t="shared" si="0"/>
        <v>0</v>
      </c>
    </row>
    <row r="21" spans="3:8" ht="80.25" customHeight="1" x14ac:dyDescent="0.25">
      <c r="C21" s="3">
        <v>14</v>
      </c>
      <c r="D21" s="8" t="s">
        <v>29</v>
      </c>
      <c r="E21" s="9" t="s">
        <v>30</v>
      </c>
      <c r="F21" s="12">
        <v>320</v>
      </c>
      <c r="G21" s="10"/>
      <c r="H21" s="7">
        <f t="shared" si="0"/>
        <v>0</v>
      </c>
    </row>
    <row r="22" spans="3:8" ht="80.25" customHeight="1" x14ac:dyDescent="0.25">
      <c r="C22" s="3">
        <v>15</v>
      </c>
      <c r="D22" s="3" t="s">
        <v>60</v>
      </c>
      <c r="E22" s="3" t="s">
        <v>30</v>
      </c>
      <c r="F22" s="11">
        <v>160</v>
      </c>
      <c r="G22" s="4"/>
      <c r="H22" s="7">
        <f t="shared" si="0"/>
        <v>0</v>
      </c>
    </row>
    <row r="23" spans="3:8" ht="80.25" customHeight="1" x14ac:dyDescent="0.25">
      <c r="C23" s="3">
        <v>16</v>
      </c>
      <c r="D23" s="3" t="s">
        <v>31</v>
      </c>
      <c r="E23" s="3" t="s">
        <v>32</v>
      </c>
      <c r="F23" s="11">
        <v>16</v>
      </c>
      <c r="G23" s="4"/>
      <c r="H23" s="7">
        <f t="shared" si="0"/>
        <v>0</v>
      </c>
    </row>
    <row r="24" spans="3:8" ht="80.25" customHeight="1" x14ac:dyDescent="0.25">
      <c r="C24" s="3">
        <v>17</v>
      </c>
      <c r="D24" s="3" t="s">
        <v>33</v>
      </c>
      <c r="E24" s="3" t="s">
        <v>35</v>
      </c>
      <c r="F24" s="11">
        <v>2</v>
      </c>
      <c r="G24" s="4"/>
      <c r="H24" s="7">
        <f t="shared" si="0"/>
        <v>0</v>
      </c>
    </row>
    <row r="25" spans="3:8" ht="80.25" customHeight="1" x14ac:dyDescent="0.25">
      <c r="C25" s="3">
        <v>18</v>
      </c>
      <c r="D25" s="3" t="s">
        <v>34</v>
      </c>
      <c r="E25" s="3" t="s">
        <v>32</v>
      </c>
      <c r="F25" s="11">
        <v>6</v>
      </c>
      <c r="G25" s="4"/>
      <c r="H25" s="7">
        <f t="shared" si="0"/>
        <v>0</v>
      </c>
    </row>
    <row r="26" spans="3:8" ht="80.25" customHeight="1" x14ac:dyDescent="0.25">
      <c r="C26" s="3">
        <v>19</v>
      </c>
      <c r="D26" s="3" t="s">
        <v>36</v>
      </c>
      <c r="E26" s="3" t="s">
        <v>35</v>
      </c>
      <c r="F26" s="11">
        <v>2</v>
      </c>
      <c r="G26" s="4"/>
      <c r="H26" s="7">
        <f t="shared" si="0"/>
        <v>0</v>
      </c>
    </row>
    <row r="27" spans="3:8" ht="30" customHeight="1" x14ac:dyDescent="0.25">
      <c r="C27" s="15" t="s">
        <v>37</v>
      </c>
      <c r="D27" s="23" t="s">
        <v>38</v>
      </c>
      <c r="E27" s="24"/>
      <c r="F27" s="24"/>
      <c r="G27" s="24"/>
      <c r="H27" s="25"/>
    </row>
    <row r="28" spans="3:8" ht="80.25" customHeight="1" x14ac:dyDescent="0.25">
      <c r="C28" s="3">
        <v>20</v>
      </c>
      <c r="D28" s="3" t="s">
        <v>39</v>
      </c>
      <c r="E28" s="3" t="s">
        <v>35</v>
      </c>
      <c r="F28" s="11">
        <v>7</v>
      </c>
      <c r="G28" s="4"/>
      <c r="H28" s="7">
        <f>F28*G28</f>
        <v>0</v>
      </c>
    </row>
    <row r="29" spans="3:8" ht="80.25" customHeight="1" x14ac:dyDescent="0.25">
      <c r="C29" s="3">
        <v>21</v>
      </c>
      <c r="D29" s="3" t="s">
        <v>40</v>
      </c>
      <c r="E29" s="3" t="s">
        <v>41</v>
      </c>
      <c r="F29" s="11">
        <v>1500</v>
      </c>
      <c r="G29" s="4"/>
      <c r="H29" s="7">
        <f>F29*G29</f>
        <v>0</v>
      </c>
    </row>
    <row r="30" spans="3:8" ht="80.25" customHeight="1" x14ac:dyDescent="0.25">
      <c r="C30" s="3">
        <v>22</v>
      </c>
      <c r="D30" s="3" t="s">
        <v>18</v>
      </c>
      <c r="E30" s="3" t="s">
        <v>35</v>
      </c>
      <c r="F30" s="11">
        <v>5</v>
      </c>
      <c r="G30" s="4"/>
      <c r="H30" s="7">
        <f t="shared" ref="H30:H52" si="1">F30*G30</f>
        <v>0</v>
      </c>
    </row>
    <row r="31" spans="3:8" ht="80.25" customHeight="1" x14ac:dyDescent="0.25">
      <c r="C31" s="3">
        <v>23</v>
      </c>
      <c r="D31" s="3" t="s">
        <v>62</v>
      </c>
      <c r="E31" s="3" t="s">
        <v>30</v>
      </c>
      <c r="F31" s="11">
        <v>2340</v>
      </c>
      <c r="G31" s="4"/>
      <c r="H31" s="7">
        <f t="shared" si="1"/>
        <v>0</v>
      </c>
    </row>
    <row r="32" spans="3:8" ht="80.25" customHeight="1" x14ac:dyDescent="0.25">
      <c r="C32" s="3">
        <v>24</v>
      </c>
      <c r="D32" s="3" t="s">
        <v>42</v>
      </c>
      <c r="E32" s="3" t="s">
        <v>8</v>
      </c>
      <c r="F32" s="11">
        <v>18.72</v>
      </c>
      <c r="G32" s="4"/>
      <c r="H32" s="7">
        <f t="shared" si="1"/>
        <v>0</v>
      </c>
    </row>
    <row r="33" spans="3:8" ht="80.25" customHeight="1" x14ac:dyDescent="0.25">
      <c r="C33" s="3">
        <v>25</v>
      </c>
      <c r="D33" s="3" t="s">
        <v>43</v>
      </c>
      <c r="E33" s="3" t="s">
        <v>8</v>
      </c>
      <c r="F33" s="11">
        <v>18.72</v>
      </c>
      <c r="G33" s="4"/>
      <c r="H33" s="7">
        <f t="shared" si="1"/>
        <v>0</v>
      </c>
    </row>
    <row r="34" spans="3:8" ht="80.25" customHeight="1" x14ac:dyDescent="0.25">
      <c r="C34" s="3">
        <v>26</v>
      </c>
      <c r="D34" s="3" t="s">
        <v>44</v>
      </c>
      <c r="E34" s="3" t="s">
        <v>35</v>
      </c>
      <c r="F34" s="11">
        <v>5</v>
      </c>
      <c r="G34" s="4"/>
      <c r="H34" s="7">
        <f t="shared" si="1"/>
        <v>0</v>
      </c>
    </row>
    <row r="35" spans="3:8" ht="80.25" customHeight="1" x14ac:dyDescent="0.25">
      <c r="C35" s="3">
        <v>27</v>
      </c>
      <c r="D35" s="3" t="s">
        <v>45</v>
      </c>
      <c r="E35" s="3" t="s">
        <v>30</v>
      </c>
      <c r="F35" s="11">
        <v>119</v>
      </c>
      <c r="G35" s="4"/>
      <c r="H35" s="7">
        <f t="shared" si="1"/>
        <v>0</v>
      </c>
    </row>
    <row r="36" spans="3:8" ht="80.25" customHeight="1" x14ac:dyDescent="0.25">
      <c r="C36" s="3">
        <v>28</v>
      </c>
      <c r="D36" s="3" t="s">
        <v>46</v>
      </c>
      <c r="E36" s="3" t="s">
        <v>30</v>
      </c>
      <c r="F36" s="11">
        <v>21</v>
      </c>
      <c r="G36" s="4"/>
      <c r="H36" s="7">
        <f t="shared" si="1"/>
        <v>0</v>
      </c>
    </row>
    <row r="37" spans="3:8" ht="80.25" customHeight="1" x14ac:dyDescent="0.25">
      <c r="C37" s="3">
        <v>29</v>
      </c>
      <c r="D37" s="3" t="s">
        <v>47</v>
      </c>
      <c r="E37" s="3" t="s">
        <v>30</v>
      </c>
      <c r="F37" s="11">
        <v>140</v>
      </c>
      <c r="G37" s="4"/>
      <c r="H37" s="7">
        <f t="shared" si="1"/>
        <v>0</v>
      </c>
    </row>
    <row r="38" spans="3:8" ht="80.25" customHeight="1" x14ac:dyDescent="0.25">
      <c r="C38" s="3">
        <v>30</v>
      </c>
      <c r="D38" s="3" t="s">
        <v>48</v>
      </c>
      <c r="E38" s="3" t="s">
        <v>8</v>
      </c>
      <c r="F38" s="11">
        <v>10.81</v>
      </c>
      <c r="G38" s="4"/>
      <c r="H38" s="7">
        <f t="shared" si="1"/>
        <v>0</v>
      </c>
    </row>
    <row r="39" spans="3:8" ht="30" customHeight="1" x14ac:dyDescent="0.25">
      <c r="C39" s="15" t="s">
        <v>49</v>
      </c>
      <c r="D39" s="23" t="s">
        <v>50</v>
      </c>
      <c r="E39" s="24"/>
      <c r="F39" s="24"/>
      <c r="G39" s="24"/>
      <c r="H39" s="25"/>
    </row>
    <row r="40" spans="3:8" ht="80.25" customHeight="1" x14ac:dyDescent="0.25">
      <c r="C40" s="3">
        <v>31</v>
      </c>
      <c r="D40" s="3" t="s">
        <v>17</v>
      </c>
      <c r="E40" s="3" t="s">
        <v>35</v>
      </c>
      <c r="F40" s="11">
        <v>5</v>
      </c>
      <c r="G40" s="4"/>
      <c r="H40" s="7">
        <f t="shared" si="1"/>
        <v>0</v>
      </c>
    </row>
    <row r="41" spans="3:8" ht="80.25" customHeight="1" x14ac:dyDescent="0.25">
      <c r="C41" s="3">
        <v>32</v>
      </c>
      <c r="D41" s="3" t="s">
        <v>18</v>
      </c>
      <c r="E41" s="3" t="s">
        <v>35</v>
      </c>
      <c r="F41" s="11">
        <v>5</v>
      </c>
      <c r="G41" s="4"/>
      <c r="H41" s="7">
        <f t="shared" si="1"/>
        <v>0</v>
      </c>
    </row>
    <row r="42" spans="3:8" ht="80.25" customHeight="1" x14ac:dyDescent="0.25">
      <c r="C42" s="3">
        <v>33</v>
      </c>
      <c r="D42" s="3" t="s">
        <v>40</v>
      </c>
      <c r="E42" s="3" t="s">
        <v>41</v>
      </c>
      <c r="F42" s="11">
        <v>1500</v>
      </c>
      <c r="G42" s="4"/>
      <c r="H42" s="7">
        <f t="shared" si="1"/>
        <v>0</v>
      </c>
    </row>
    <row r="43" spans="3:8" ht="80.25" customHeight="1" x14ac:dyDescent="0.25">
      <c r="C43" s="3">
        <v>34</v>
      </c>
      <c r="D43" s="3" t="s">
        <v>63</v>
      </c>
      <c r="E43" s="3" t="s">
        <v>30</v>
      </c>
      <c r="F43" s="11">
        <v>1020</v>
      </c>
      <c r="G43" s="4"/>
      <c r="H43" s="7">
        <f t="shared" si="1"/>
        <v>0</v>
      </c>
    </row>
    <row r="44" spans="3:8" ht="80.25" customHeight="1" x14ac:dyDescent="0.25">
      <c r="C44" s="3">
        <v>35</v>
      </c>
      <c r="D44" s="3" t="s">
        <v>42</v>
      </c>
      <c r="E44" s="3" t="s">
        <v>8</v>
      </c>
      <c r="F44" s="11">
        <v>12</v>
      </c>
      <c r="G44" s="4"/>
      <c r="H44" s="7">
        <f t="shared" si="1"/>
        <v>0</v>
      </c>
    </row>
    <row r="45" spans="3:8" ht="80.25" customHeight="1" x14ac:dyDescent="0.25">
      <c r="C45" s="3">
        <v>36</v>
      </c>
      <c r="D45" s="3" t="s">
        <v>51</v>
      </c>
      <c r="E45" s="3" t="s">
        <v>8</v>
      </c>
      <c r="F45" s="11">
        <v>12</v>
      </c>
      <c r="G45" s="4"/>
      <c r="H45" s="7">
        <f t="shared" si="1"/>
        <v>0</v>
      </c>
    </row>
    <row r="46" spans="3:8" ht="80.25" customHeight="1" x14ac:dyDescent="0.25">
      <c r="C46" s="3">
        <v>37</v>
      </c>
      <c r="D46" s="3" t="s">
        <v>52</v>
      </c>
      <c r="E46" s="3" t="s">
        <v>35</v>
      </c>
      <c r="F46" s="11">
        <v>5</v>
      </c>
      <c r="G46" s="4"/>
      <c r="H46" s="7">
        <f t="shared" si="1"/>
        <v>0</v>
      </c>
    </row>
    <row r="47" spans="3:8" ht="80.25" customHeight="1" x14ac:dyDescent="0.25">
      <c r="C47" s="3">
        <v>38</v>
      </c>
      <c r="D47" s="3" t="s">
        <v>53</v>
      </c>
      <c r="E47" s="3" t="s">
        <v>30</v>
      </c>
      <c r="F47" s="11">
        <v>96</v>
      </c>
      <c r="G47" s="4"/>
      <c r="H47" s="7">
        <f t="shared" si="1"/>
        <v>0</v>
      </c>
    </row>
    <row r="48" spans="3:8" ht="80.25" customHeight="1" x14ac:dyDescent="0.25">
      <c r="C48" s="3">
        <v>39</v>
      </c>
      <c r="D48" s="3" t="s">
        <v>54</v>
      </c>
      <c r="E48" s="3" t="s">
        <v>30</v>
      </c>
      <c r="F48" s="11">
        <v>24</v>
      </c>
      <c r="G48" s="4"/>
      <c r="H48" s="7">
        <f t="shared" si="1"/>
        <v>0</v>
      </c>
    </row>
    <row r="49" spans="3:8" ht="80.25" customHeight="1" x14ac:dyDescent="0.25">
      <c r="C49" s="3">
        <v>40</v>
      </c>
      <c r="D49" s="3" t="s">
        <v>64</v>
      </c>
      <c r="E49" s="3" t="s">
        <v>30</v>
      </c>
      <c r="F49" s="11">
        <v>120</v>
      </c>
      <c r="G49" s="4"/>
      <c r="H49" s="7">
        <f t="shared" si="1"/>
        <v>0</v>
      </c>
    </row>
    <row r="50" spans="3:8" ht="30" customHeight="1" x14ac:dyDescent="0.25">
      <c r="C50" s="15" t="s">
        <v>55</v>
      </c>
      <c r="D50" s="23" t="s">
        <v>56</v>
      </c>
      <c r="E50" s="24"/>
      <c r="F50" s="24"/>
      <c r="G50" s="24"/>
      <c r="H50" s="25"/>
    </row>
    <row r="51" spans="3:8" ht="80.25" customHeight="1" x14ac:dyDescent="0.25">
      <c r="C51" s="3">
        <v>41</v>
      </c>
      <c r="D51" s="3" t="s">
        <v>57</v>
      </c>
      <c r="E51" s="3" t="s">
        <v>35</v>
      </c>
      <c r="F51" s="11">
        <v>1</v>
      </c>
      <c r="G51" s="4"/>
      <c r="H51" s="7">
        <f t="shared" si="1"/>
        <v>0</v>
      </c>
    </row>
    <row r="52" spans="3:8" ht="80.25" customHeight="1" x14ac:dyDescent="0.25">
      <c r="C52" s="3">
        <v>42</v>
      </c>
      <c r="D52" s="3" t="s">
        <v>58</v>
      </c>
      <c r="E52" s="3" t="s">
        <v>35</v>
      </c>
      <c r="F52" s="11">
        <v>1</v>
      </c>
      <c r="G52" s="4"/>
      <c r="H52" s="7">
        <f t="shared" si="1"/>
        <v>0</v>
      </c>
    </row>
    <row r="53" spans="3:8" x14ac:dyDescent="0.25">
      <c r="C53" s="20" t="s">
        <v>1</v>
      </c>
      <c r="D53" s="21"/>
      <c r="E53" s="21"/>
      <c r="F53" s="21"/>
      <c r="G53" s="22"/>
      <c r="H53" s="13">
        <f>SUM(H8:H26,H28:H38,H40:H49,H51:H52)</f>
        <v>0</v>
      </c>
    </row>
    <row r="54" spans="3:8" x14ac:dyDescent="0.25">
      <c r="C54" s="20" t="s">
        <v>2</v>
      </c>
      <c r="D54" s="21"/>
      <c r="E54" s="21"/>
      <c r="F54" s="21"/>
      <c r="G54" s="22"/>
      <c r="H54" s="14">
        <f>H53*23%</f>
        <v>0</v>
      </c>
    </row>
    <row r="55" spans="3:8" x14ac:dyDescent="0.25">
      <c r="C55" s="20" t="s">
        <v>3</v>
      </c>
      <c r="D55" s="21"/>
      <c r="E55" s="21"/>
      <c r="F55" s="21"/>
      <c r="G55" s="22"/>
      <c r="H55" s="13">
        <f>H53+H54</f>
        <v>0</v>
      </c>
    </row>
    <row r="56" spans="3:8" x14ac:dyDescent="0.25">
      <c r="C56" s="1"/>
      <c r="D56" s="1"/>
      <c r="E56" s="1"/>
      <c r="F56" s="1"/>
      <c r="G56" s="1"/>
      <c r="H56" s="1"/>
    </row>
    <row r="57" spans="3:8" x14ac:dyDescent="0.25">
      <c r="C57" s="1"/>
      <c r="D57" s="1"/>
      <c r="E57" s="1"/>
      <c r="F57" s="1"/>
      <c r="G57" s="1"/>
      <c r="H57" s="1"/>
    </row>
  </sheetData>
  <mergeCells count="11">
    <mergeCell ref="G1:H1"/>
    <mergeCell ref="C2:H2"/>
    <mergeCell ref="C3:H3"/>
    <mergeCell ref="C53:G53"/>
    <mergeCell ref="C54:G54"/>
    <mergeCell ref="C55:G55"/>
    <mergeCell ref="D7:H7"/>
    <mergeCell ref="C6:H6"/>
    <mergeCell ref="D27:H27"/>
    <mergeCell ref="D39:H39"/>
    <mergeCell ref="D50:H50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Remont doku jazu w Dębem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Muszalska</dc:creator>
  <cp:lastModifiedBy>Wiesław Bartos</cp:lastModifiedBy>
  <cp:lastPrinted>2022-03-30T12:48:11Z</cp:lastPrinted>
  <dcterms:created xsi:type="dcterms:W3CDTF">2020-06-03T13:51:39Z</dcterms:created>
  <dcterms:modified xsi:type="dcterms:W3CDTF">2022-12-22T12:49:22Z</dcterms:modified>
</cp:coreProperties>
</file>